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C56FF494-E8CE-4CDA-9F7B-08077F4DB104}" xr6:coauthVersionLast="47" xr6:coauthVersionMax="47" xr10:uidLastSave="{00000000-0000-0000-0000-000000000000}"/>
  <workbookProtection workbookAlgorithmName="SHA-512" workbookHashValue="j6GbDo+Mv82b4ISbdIh6KlXNK5KgMcIeuRZxlAumvYzxRhHg+BKhSSBdEZ4DDNBZdzLD4Thu/p5aHRfC+VuMLQ==" workbookSaltValue="NTp/G4YJYiciDve3QkRZ/A==" workbookSpinCount="100000" lockStructure="1"/>
  <bookViews>
    <workbookView xWindow="3825" yWindow="2550" windowWidth="11970" windowHeight="8370" xr2:uid="{B2D89EB1-CEEC-452B-8B30-8A7F6BCB6006}"/>
  </bookViews>
  <sheets>
    <sheet name="READI021A" sheetId="8" r:id="rId1"/>
    <sheet name="READI021B" sheetId="7" r:id="rId2"/>
    <sheet name="READI022A" sheetId="6" r:id="rId3"/>
    <sheet name="READI022B" sheetId="5" r:id="rId4"/>
    <sheet name="SOCIA021A" sheetId="4" r:id="rId5"/>
    <sheet name="SOCIA021B" sheetId="1" r:id="rId6"/>
    <sheet name="SOCIA022A" sheetId="2" r:id="rId7"/>
    <sheet name="SOCIA022B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3" l="1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<sst xmlns="http://schemas.openxmlformats.org/spreadsheetml/2006/main" count="548" uniqueCount="243">
  <si>
    <t>087</t>
  </si>
  <si>
    <t>021A</t>
  </si>
  <si>
    <t>Primero Primaria A</t>
  </si>
  <si>
    <t>Reading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</si>
  <si>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</si>
  <si>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</si>
  <si>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</si>
  <si>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</si>
  <si>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</si>
  <si>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</si>
  <si>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</si>
  <si>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</si>
  <si>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</si>
  <si>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</si>
  <si>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224012</t>
  </si>
  <si>
    <t>Aragón Samayoa, Adria Sofia</t>
  </si>
  <si>
    <t>224018</t>
  </si>
  <si>
    <t>Aresti Arias, Camilo Daniel</t>
  </si>
  <si>
    <t>224083</t>
  </si>
  <si>
    <t>Aristondo Lima , Santiago Fabián</t>
  </si>
  <si>
    <t>225054</t>
  </si>
  <si>
    <t>Barreda Mérida, Alfredo Joaquín</t>
  </si>
  <si>
    <t>224051</t>
  </si>
  <si>
    <t>Barrientos Noguera, Camila</t>
  </si>
  <si>
    <t>225019</t>
  </si>
  <si>
    <t>Bermudez Pinzón, José Ignacio</t>
  </si>
  <si>
    <t>226047</t>
  </si>
  <si>
    <t>Casasola Mayen , Martín Gael</t>
  </si>
  <si>
    <t>224036</t>
  </si>
  <si>
    <t>de León Romero , Martín</t>
  </si>
  <si>
    <t>225038</t>
  </si>
  <si>
    <t>García Garrido, Leonardo Fabrizio</t>
  </si>
  <si>
    <t>224058</t>
  </si>
  <si>
    <t>González Peña, Andrea Valeria</t>
  </si>
  <si>
    <t>224007</t>
  </si>
  <si>
    <t>Guzmán Schwartz, Javier Estuardo</t>
  </si>
  <si>
    <t>224080</t>
  </si>
  <si>
    <t>Lemus Véliz, Adrián Mateo</t>
  </si>
  <si>
    <t>225036</t>
  </si>
  <si>
    <t>Luna Aguilar, Mathías Alessandro</t>
  </si>
  <si>
    <t>225053</t>
  </si>
  <si>
    <t>Martínez Cabrera, José Mateo</t>
  </si>
  <si>
    <t>225023</t>
  </si>
  <si>
    <t>Mazariegos Villagrán, Arianna</t>
  </si>
  <si>
    <t>224039</t>
  </si>
  <si>
    <t>Meda Arías, Liam Santiago</t>
  </si>
  <si>
    <t>224078</t>
  </si>
  <si>
    <t>Molina Leiva, Sara Daniela</t>
  </si>
  <si>
    <t>226025</t>
  </si>
  <si>
    <t>Monroy Guzmán, Noah Isaac</t>
  </si>
  <si>
    <t>224091</t>
  </si>
  <si>
    <t>Oquendo de León , Elena Isabel</t>
  </si>
  <si>
    <t>225069</t>
  </si>
  <si>
    <t>Paz, Marcus I</t>
  </si>
  <si>
    <t>224008</t>
  </si>
  <si>
    <t>Rosales Mendizabal, Melisa</t>
  </si>
  <si>
    <t>225084</t>
  </si>
  <si>
    <t>Rosales Ordoñez, Mariana</t>
  </si>
  <si>
    <t>225035</t>
  </si>
  <si>
    <t>Sánchez García, Mía Alondra</t>
  </si>
  <si>
    <t>224033</t>
  </si>
  <si>
    <t>Tejada Alvarado, Mateo Andrés</t>
  </si>
  <si>
    <t>224086</t>
  </si>
  <si>
    <t>Vásquez Carranza, Isabella Camila</t>
  </si>
  <si>
    <t>224077</t>
  </si>
  <si>
    <t>Veliz Morataya, Amelia Regina</t>
  </si>
  <si>
    <t>224032</t>
  </si>
  <si>
    <t>Yax Miranda, Emilio Mateo</t>
  </si>
  <si>
    <t>READI021A</t>
  </si>
  <si>
    <t>021B</t>
  </si>
  <si>
    <t>Primero Primaria B</t>
  </si>
  <si>
    <t>224016</t>
  </si>
  <si>
    <t>Alay Véliz, Ivanna Nicole</t>
  </si>
  <si>
    <t>224070</t>
  </si>
  <si>
    <t>Alvarado Bonilla, Christian Mateo</t>
  </si>
  <si>
    <t>224017</t>
  </si>
  <si>
    <t>Arias Aranki, Adham Gassan</t>
  </si>
  <si>
    <t>225067</t>
  </si>
  <si>
    <t>Barrios de León, Pablo David</t>
  </si>
  <si>
    <t>224009</t>
  </si>
  <si>
    <t>Beltethón Hernández, Isabella</t>
  </si>
  <si>
    <t>224084</t>
  </si>
  <si>
    <t>Castro Beteta, Valeria Sofía</t>
  </si>
  <si>
    <t>224013</t>
  </si>
  <si>
    <t>Cruz García, Martín Alessandro</t>
  </si>
  <si>
    <t>225022</t>
  </si>
  <si>
    <t>de Bruin Paz, Megan Arlette</t>
  </si>
  <si>
    <t>224037</t>
  </si>
  <si>
    <t>de León Romero , Matías</t>
  </si>
  <si>
    <t>224011</t>
  </si>
  <si>
    <t xml:space="preserve">de Paula Pereira Lacán, Isabella </t>
  </si>
  <si>
    <t>225034</t>
  </si>
  <si>
    <t>Fajardo Monroy, Gabriel Alexander</t>
  </si>
  <si>
    <t>225068</t>
  </si>
  <si>
    <t>García Figueroa, Inés Montserrat</t>
  </si>
  <si>
    <t>224020</t>
  </si>
  <si>
    <t>Girón Morales , Adrián Obdulio</t>
  </si>
  <si>
    <t>224019</t>
  </si>
  <si>
    <t>Maldonado Ortiz, José Andrés</t>
  </si>
  <si>
    <t>225024</t>
  </si>
  <si>
    <t>Palacios Herrera, Juan Diego</t>
  </si>
  <si>
    <t>225070</t>
  </si>
  <si>
    <t>Paz, Matthew I</t>
  </si>
  <si>
    <t>224072</t>
  </si>
  <si>
    <t>Ramírez Eguizabal, Esteban Emiliano</t>
  </si>
  <si>
    <t>224038</t>
  </si>
  <si>
    <t>Reyes Estrada, Ariadna Isabel</t>
  </si>
  <si>
    <t>225055</t>
  </si>
  <si>
    <t>Rosada Rojas, Mariana</t>
  </si>
  <si>
    <t>226020</t>
  </si>
  <si>
    <t>Ruiz Cabrera, Pablo Miguel</t>
  </si>
  <si>
    <t>226017</t>
  </si>
  <si>
    <t>Ruiz Ramírez, Mariel Eleonora</t>
  </si>
  <si>
    <t>224015</t>
  </si>
  <si>
    <t>Sánchez Oliva, Daniel Emilio</t>
  </si>
  <si>
    <t>224059</t>
  </si>
  <si>
    <t>Sotomora Mejía, Natalia Ester</t>
  </si>
  <si>
    <t>224071</t>
  </si>
  <si>
    <t>Tobar Ibarra, Walter Santiago</t>
  </si>
  <si>
    <t>225066</t>
  </si>
  <si>
    <t>Vega Lee, Adriana</t>
  </si>
  <si>
    <t>224014</t>
  </si>
  <si>
    <t>Verdera Madrazo, Alejandra Isabella</t>
  </si>
  <si>
    <t>READI021B</t>
  </si>
  <si>
    <t>022A</t>
  </si>
  <si>
    <t>Segundo Primaria A</t>
  </si>
  <si>
    <t>224023</t>
  </si>
  <si>
    <t xml:space="preserve">Abrego Barrera, Jorge Samir </t>
  </si>
  <si>
    <t>224087</t>
  </si>
  <si>
    <t>Aguirre Hernández, Julián André</t>
  </si>
  <si>
    <t>223028</t>
  </si>
  <si>
    <t>Alvarado García, Angie Sofía</t>
  </si>
  <si>
    <t>224025</t>
  </si>
  <si>
    <t>Archila Quiroa, Marcela</t>
  </si>
  <si>
    <t>223002</t>
  </si>
  <si>
    <t>Arocha Lara, Rafael</t>
  </si>
  <si>
    <t>223096</t>
  </si>
  <si>
    <t>Ayala Girón, Emma Isabella</t>
  </si>
  <si>
    <t>226055</t>
  </si>
  <si>
    <t>Bolaños Barrios, Nicolás</t>
  </si>
  <si>
    <t>223027</t>
  </si>
  <si>
    <t>Búcaro Toriello, Martín</t>
  </si>
  <si>
    <t>223004</t>
  </si>
  <si>
    <t>Cifuentes Amado, Anelisse Fernanda</t>
  </si>
  <si>
    <t>224030</t>
  </si>
  <si>
    <t>Cruz Linares, Matías Antonio</t>
  </si>
  <si>
    <t>223039</t>
  </si>
  <si>
    <t>Diéguez Reyes, Giovanni</t>
  </si>
  <si>
    <t>223038</t>
  </si>
  <si>
    <t>Elgueta Morales, Gustavo Guillermo</t>
  </si>
  <si>
    <t>223045</t>
  </si>
  <si>
    <t>Erales Santizo, Ignacio</t>
  </si>
  <si>
    <t>224031</t>
  </si>
  <si>
    <t>Flores Hurtado, Mateo</t>
  </si>
  <si>
    <t>224052</t>
  </si>
  <si>
    <t>Fuentes Rodas, Thiago Emiliano</t>
  </si>
  <si>
    <t>223118</t>
  </si>
  <si>
    <t>Fuks Archila, Zoe Daniela</t>
  </si>
  <si>
    <t>223108</t>
  </si>
  <si>
    <t>García García , Jimena Victoria</t>
  </si>
  <si>
    <t>224075</t>
  </si>
  <si>
    <t>Girón Díaz, Gabriel André</t>
  </si>
  <si>
    <t>223007</t>
  </si>
  <si>
    <t>Godinez Marroquín, Rodrigo</t>
  </si>
  <si>
    <t>223016</t>
  </si>
  <si>
    <t>González Méndez, Gabriel Estuardo</t>
  </si>
  <si>
    <t>223102</t>
  </si>
  <si>
    <t>González Ríos, Noah Isabella</t>
  </si>
  <si>
    <t>223020</t>
  </si>
  <si>
    <t>Herrera Esposito , Paulina</t>
  </si>
  <si>
    <t>223021</t>
  </si>
  <si>
    <t>Lee Caballeros, Kilian</t>
  </si>
  <si>
    <t>223073</t>
  </si>
  <si>
    <t>Luna Mansilla, Fátima Sofía</t>
  </si>
  <si>
    <t>223074</t>
  </si>
  <si>
    <t>Martínez Arévalo , Brandon Alexander</t>
  </si>
  <si>
    <t>223075</t>
  </si>
  <si>
    <t>Méndez Aldana, Abril</t>
  </si>
  <si>
    <t>225065</t>
  </si>
  <si>
    <t>Mis Girón, Miguel André</t>
  </si>
  <si>
    <t>READI022A</t>
  </si>
  <si>
    <t>022B</t>
  </si>
  <si>
    <t>Segundo Primaria B</t>
  </si>
  <si>
    <t>223034</t>
  </si>
  <si>
    <t>del Cid Lémus, Sara</t>
  </si>
  <si>
    <t>223012</t>
  </si>
  <si>
    <t>Gómez Chang, Mia Isabella</t>
  </si>
  <si>
    <t>223009</t>
  </si>
  <si>
    <t>Larios Valdez, Marcela</t>
  </si>
  <si>
    <t>223094</t>
  </si>
  <si>
    <t>Lemus Bernal, Luna Ximena</t>
  </si>
  <si>
    <t>223072</t>
  </si>
  <si>
    <t xml:space="preserve">Luna Mansilla, Adrián Alejandro </t>
  </si>
  <si>
    <t>224027</t>
  </si>
  <si>
    <t>Manzo Madrid, Natalia Valentina</t>
  </si>
  <si>
    <t>223080</t>
  </si>
  <si>
    <t>Martinez Rodenas, Fátima</t>
  </si>
  <si>
    <t>223044</t>
  </si>
  <si>
    <t>Mendoza González, Rodrigo Alejandro</t>
  </si>
  <si>
    <t>223026</t>
  </si>
  <si>
    <t>Negreros López, Nina Simone</t>
  </si>
  <si>
    <t>223010</t>
  </si>
  <si>
    <t>Paz Castillo, Paula María</t>
  </si>
  <si>
    <t>223008</t>
  </si>
  <si>
    <t>Porres Rodríguez, Ian Fernando</t>
  </si>
  <si>
    <t>223001</t>
  </si>
  <si>
    <t xml:space="preserve">Portillo Gutierrez, Martín </t>
  </si>
  <si>
    <t>223107</t>
  </si>
  <si>
    <t>Rodriguez García, Marcelo</t>
  </si>
  <si>
    <t>223025</t>
  </si>
  <si>
    <t>Romero Fuentes, Isabella Estefania</t>
  </si>
  <si>
    <t>223071</t>
  </si>
  <si>
    <t>Ruiz Villegas, Julián Danilo</t>
  </si>
  <si>
    <t>225078</t>
  </si>
  <si>
    <t>Salguero Marroquin, Camilo André</t>
  </si>
  <si>
    <t>225056</t>
  </si>
  <si>
    <t>Salguero Quijada, Felipe Ignacio</t>
  </si>
  <si>
    <t>225027</t>
  </si>
  <si>
    <t>Samayoa López, Luis Pedro</t>
  </si>
  <si>
    <t>223018</t>
  </si>
  <si>
    <t>Santisteban Chacón, Estefany Sofía</t>
  </si>
  <si>
    <t>223070</t>
  </si>
  <si>
    <t>Santos Torres, Diego Andrés</t>
  </si>
  <si>
    <t>224026</t>
  </si>
  <si>
    <t>Sian Hernández, Mathias Andree</t>
  </si>
  <si>
    <t>223022</t>
  </si>
  <si>
    <t>Ton Liang, Luis Adrian</t>
  </si>
  <si>
    <t>223011</t>
  </si>
  <si>
    <t>Trabanino Argueta, Lucca</t>
  </si>
  <si>
    <t>224053</t>
  </si>
  <si>
    <t xml:space="preserve">Trujillo Tello, Flavio Antonio </t>
  </si>
  <si>
    <t>223014</t>
  </si>
  <si>
    <t>Vega Luna, Alejandro</t>
  </si>
  <si>
    <t>223082</t>
  </si>
  <si>
    <t>Wever Maldonado, Nicolás</t>
  </si>
  <si>
    <t>223005</t>
  </si>
  <si>
    <t>Zelada Díaz, Rafael</t>
  </si>
  <si>
    <t>READI022B</t>
  </si>
  <si>
    <t>Science</t>
  </si>
  <si>
    <t>SOCIA021A</t>
  </si>
  <si>
    <t>SOCIA021B</t>
  </si>
  <si>
    <t>SOCIA022A</t>
  </si>
  <si>
    <t>SOCIA022B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</si>
</sst>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5A1EF-ADC8-4A56-B5D0-3B4852E99081}">
  <dimension ref="A1:P29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68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89</v>
      </c>
      <c r="E3" s="14">
        <v>85</v>
      </c>
      <c r="F3" s="14">
        <v>77</v>
      </c>
      <c r="G3" s="15"/>
      <c r="H3" s="14"/>
      <c r="I3" s="14"/>
      <c r="J3" s="14"/>
      <c r="M3" s="11">
        <f>D3+E3+F3+G3+H3</f>
        <v>251</v>
      </c>
      <c r="N3">
        <f>M3*0.17</f>
        <v>42.67</v>
      </c>
      <c r="O3">
        <f>I3*0.15</f>
        <v>0</v>
      </c>
      <c r="P3">
        <f>ROUND(N3+O3,0)</f>
        <v>43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85</v>
      </c>
      <c r="E4" s="14">
        <v>63</v>
      </c>
      <c r="F4" s="14">
        <v>82</v>
      </c>
      <c r="G4" s="15"/>
      <c r="H4" s="14"/>
      <c r="I4" s="14"/>
      <c r="J4" s="14"/>
      <c r="M4" s="11">
        <f>D4+E4+F4+G4+H4</f>
        <v>230</v>
      </c>
      <c r="N4">
        <f>M4*0.17</f>
        <v>39.1</v>
      </c>
      <c r="O4">
        <f>I4*0.15</f>
        <v>0</v>
      </c>
      <c r="P4">
        <f>ROUND(N4+O4,0)</f>
        <v>39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100</v>
      </c>
      <c r="E5" s="14">
        <v>92</v>
      </c>
      <c r="F5" s="14">
        <v>99</v>
      </c>
      <c r="G5" s="15"/>
      <c r="H5" s="14"/>
      <c r="I5" s="14"/>
      <c r="J5" s="14"/>
      <c r="M5" s="11">
        <f>D5+E5+F5+G5+H5</f>
        <v>291</v>
      </c>
      <c r="N5">
        <f>M5*0.17</f>
        <v>49.470000000000006</v>
      </c>
      <c r="O5">
        <f>I5*0.15</f>
        <v>0</v>
      </c>
      <c r="P5">
        <f>ROUND(N5+O5,0)</f>
        <v>49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96</v>
      </c>
      <c r="E6" s="14">
        <v>94</v>
      </c>
      <c r="F6" s="14">
        <v>93</v>
      </c>
      <c r="G6" s="15"/>
      <c r="H6" s="14"/>
      <c r="I6" s="14"/>
      <c r="J6" s="14"/>
      <c r="M6" s="11">
        <f>D6+E6+F6+G6+H6</f>
        <v>283</v>
      </c>
      <c r="N6">
        <f>M6*0.17</f>
        <v>48.110000000000007</v>
      </c>
      <c r="O6">
        <f>I6*0.15</f>
        <v>0</v>
      </c>
      <c r="P6">
        <f>ROUND(N6+O6,0)</f>
        <v>48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98</v>
      </c>
      <c r="E7" s="14">
        <v>92</v>
      </c>
      <c r="F7" s="14">
        <v>94</v>
      </c>
      <c r="G7" s="15"/>
      <c r="H7" s="14"/>
      <c r="I7" s="14"/>
      <c r="J7" s="14"/>
      <c r="M7" s="11">
        <f>D7+E7+F7+G7+H7</f>
        <v>284</v>
      </c>
      <c r="N7">
        <f>M7*0.17</f>
        <v>48.28</v>
      </c>
      <c r="O7">
        <f>I7*0.15</f>
        <v>0</v>
      </c>
      <c r="P7">
        <f>ROUND(N7+O7,0)</f>
        <v>48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94</v>
      </c>
      <c r="E8" s="14">
        <v>94</v>
      </c>
      <c r="F8" s="14">
        <v>85</v>
      </c>
      <c r="G8" s="15"/>
      <c r="H8" s="14"/>
      <c r="I8" s="14"/>
      <c r="J8" s="14"/>
      <c r="M8" s="11">
        <f>D8+E8+F8+G8+H8</f>
        <v>273</v>
      </c>
      <c r="N8">
        <f>M8*0.17</f>
        <v>46.410000000000004</v>
      </c>
      <c r="O8">
        <f>I8*0.15</f>
        <v>0</v>
      </c>
      <c r="P8">
        <f>ROUND(N8+O8,0)</f>
        <v>46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100</v>
      </c>
      <c r="E9" s="14">
        <v>97</v>
      </c>
      <c r="F9" s="14">
        <v>94</v>
      </c>
      <c r="G9" s="15"/>
      <c r="H9" s="14"/>
      <c r="I9" s="14"/>
      <c r="J9" s="14"/>
      <c r="M9" s="11">
        <f>D9+E9+F9+G9+H9</f>
        <v>291</v>
      </c>
      <c r="N9">
        <f>M9*0.17</f>
        <v>49.470000000000006</v>
      </c>
      <c r="O9">
        <f>I9*0.15</f>
        <v>0</v>
      </c>
      <c r="P9">
        <f>ROUND(N9+O9,0)</f>
        <v>49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95</v>
      </c>
      <c r="E10" s="14">
        <v>81</v>
      </c>
      <c r="F10" s="14">
        <v>90</v>
      </c>
      <c r="G10" s="15"/>
      <c r="H10" s="14"/>
      <c r="I10" s="14"/>
      <c r="J10" s="14"/>
      <c r="M10" s="11">
        <f>D10+E10+F10+G10+H10</f>
        <v>266</v>
      </c>
      <c r="N10">
        <f>M10*0.17</f>
        <v>45.220000000000006</v>
      </c>
      <c r="O10">
        <f>I10*0.15</f>
        <v>0</v>
      </c>
      <c r="P10">
        <f>ROUND(N10+O10,0)</f>
        <v>45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81</v>
      </c>
      <c r="E11" s="14">
        <v>80</v>
      </c>
      <c r="F11" s="14">
        <v>71</v>
      </c>
      <c r="G11" s="15"/>
      <c r="H11" s="14"/>
      <c r="I11" s="14"/>
      <c r="J11" s="14"/>
      <c r="M11" s="11">
        <f>D11+E11+F11+G11+H11</f>
        <v>232</v>
      </c>
      <c r="N11">
        <f>M11*0.17</f>
        <v>39.440000000000005</v>
      </c>
      <c r="O11">
        <f>I11*0.15</f>
        <v>0</v>
      </c>
      <c r="P11">
        <f>ROUND(N11+O11,0)</f>
        <v>39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88</v>
      </c>
      <c r="E12" s="14">
        <v>94</v>
      </c>
      <c r="F12" s="14">
        <v>86</v>
      </c>
      <c r="G12" s="15"/>
      <c r="H12" s="14"/>
      <c r="I12" s="14"/>
      <c r="J12" s="14"/>
      <c r="M12" s="11">
        <f>D12+E12+F12+G12+H12</f>
        <v>268</v>
      </c>
      <c r="N12">
        <f>M12*0.17</f>
        <v>45.56</v>
      </c>
      <c r="O12">
        <f>I12*0.15</f>
        <v>0</v>
      </c>
      <c r="P12">
        <f>ROUND(N12+O12,0)</f>
        <v>46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75</v>
      </c>
      <c r="E13" s="14">
        <v>68</v>
      </c>
      <c r="F13" s="14">
        <v>61</v>
      </c>
      <c r="G13" s="15"/>
      <c r="H13" s="14"/>
      <c r="I13" s="14"/>
      <c r="J13" s="14"/>
      <c r="M13" s="11">
        <f>D13+E13+F13+G13+H13</f>
        <v>204</v>
      </c>
      <c r="N13">
        <f>M13*0.17</f>
        <v>34.68</v>
      </c>
      <c r="O13">
        <f>I13*0.15</f>
        <v>0</v>
      </c>
      <c r="P13">
        <f>ROUND(N13+O13,0)</f>
        <v>35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87</v>
      </c>
      <c r="E14" s="14">
        <v>90</v>
      </c>
      <c r="F14" s="14">
        <v>85</v>
      </c>
      <c r="G14" s="15"/>
      <c r="H14" s="14"/>
      <c r="I14" s="14"/>
      <c r="J14" s="14"/>
      <c r="M14" s="11">
        <f>D14+E14+F14+G14+H14</f>
        <v>262</v>
      </c>
      <c r="N14">
        <f>M14*0.17</f>
        <v>44.540000000000006</v>
      </c>
      <c r="O14">
        <f>I14*0.15</f>
        <v>0</v>
      </c>
      <c r="P14">
        <f>ROUND(N14+O14,0)</f>
        <v>45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98</v>
      </c>
      <c r="E15" s="14">
        <v>90</v>
      </c>
      <c r="F15" s="14">
        <v>93</v>
      </c>
      <c r="G15" s="15"/>
      <c r="H15" s="14"/>
      <c r="I15" s="14"/>
      <c r="J15" s="14"/>
      <c r="M15" s="11">
        <f>D15+E15+F15+G15+H15</f>
        <v>281</v>
      </c>
      <c r="N15">
        <f>M15*0.17</f>
        <v>47.77</v>
      </c>
      <c r="O15">
        <f>I15*0.15</f>
        <v>0</v>
      </c>
      <c r="P15">
        <f>ROUND(N15+O15,0)</f>
        <v>48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97</v>
      </c>
      <c r="E16" s="14">
        <v>94</v>
      </c>
      <c r="F16" s="14">
        <v>96</v>
      </c>
      <c r="G16" s="15"/>
      <c r="H16" s="14"/>
      <c r="I16" s="14"/>
      <c r="J16" s="14"/>
      <c r="M16" s="11">
        <f>D16+E16+F16+G16+H16</f>
        <v>287</v>
      </c>
      <c r="N16">
        <f>M16*0.17</f>
        <v>48.790000000000006</v>
      </c>
      <c r="O16">
        <f>I16*0.15</f>
        <v>0</v>
      </c>
      <c r="P16">
        <f>ROUND(N16+O16,0)</f>
        <v>49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91</v>
      </c>
      <c r="E17" s="14">
        <v>88</v>
      </c>
      <c r="F17" s="14">
        <v>81</v>
      </c>
      <c r="G17" s="15"/>
      <c r="H17" s="14"/>
      <c r="I17" s="14"/>
      <c r="J17" s="14"/>
      <c r="M17" s="11">
        <f>D17+E17+F17+G17+H17</f>
        <v>260</v>
      </c>
      <c r="N17">
        <f>M17*0.17</f>
        <v>44.2</v>
      </c>
      <c r="O17">
        <f>I17*0.15</f>
        <v>0</v>
      </c>
      <c r="P17">
        <f>ROUND(N17+O17,0)</f>
        <v>44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85</v>
      </c>
      <c r="E18" s="14">
        <v>78</v>
      </c>
      <c r="F18" s="14">
        <v>77</v>
      </c>
      <c r="G18" s="15"/>
      <c r="H18" s="14"/>
      <c r="I18" s="14"/>
      <c r="J18" s="14"/>
      <c r="M18" s="11">
        <f>D18+E18+F18+G18+H18</f>
        <v>240</v>
      </c>
      <c r="N18">
        <f>M18*0.17</f>
        <v>40.800000000000004</v>
      </c>
      <c r="O18">
        <f>I18*0.15</f>
        <v>0</v>
      </c>
      <c r="P18">
        <f>ROUND(N18+O18,0)</f>
        <v>41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96</v>
      </c>
      <c r="E19" s="14">
        <v>91</v>
      </c>
      <c r="F19" s="14">
        <v>89</v>
      </c>
      <c r="G19" s="15"/>
      <c r="H19" s="14"/>
      <c r="I19" s="14"/>
      <c r="J19" s="14"/>
      <c r="M19" s="11">
        <f>D19+E19+F19+G19+H19</f>
        <v>276</v>
      </c>
      <c r="N19">
        <f>M19*0.17</f>
        <v>46.92</v>
      </c>
      <c r="O19">
        <f>I19*0.15</f>
        <v>0</v>
      </c>
      <c r="P19">
        <f>ROUND(N19+O19,0)</f>
        <v>47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99</v>
      </c>
      <c r="E20" s="14">
        <v>96</v>
      </c>
      <c r="F20" s="14">
        <v>87</v>
      </c>
      <c r="G20" s="15"/>
      <c r="H20" s="14"/>
      <c r="I20" s="14"/>
      <c r="J20" s="14"/>
      <c r="M20" s="11">
        <f>D20+E20+F20+G20+H20</f>
        <v>282</v>
      </c>
      <c r="N20">
        <f>M20*0.17</f>
        <v>47.940000000000005</v>
      </c>
      <c r="O20">
        <f>I20*0.15</f>
        <v>0</v>
      </c>
      <c r="P20">
        <f>ROUND(N20+O20,0)</f>
        <v>48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91</v>
      </c>
      <c r="E21" s="14">
        <v>92</v>
      </c>
      <c r="F21" s="14">
        <v>94</v>
      </c>
      <c r="G21" s="15"/>
      <c r="H21" s="14"/>
      <c r="I21" s="14"/>
      <c r="J21" s="14"/>
      <c r="M21" s="11">
        <f>D21+E21+F21+G21+H21</f>
        <v>277</v>
      </c>
      <c r="N21">
        <f>M21*0.17</f>
        <v>47.09</v>
      </c>
      <c r="O21">
        <f>I21*0.15</f>
        <v>0</v>
      </c>
      <c r="P21">
        <f>ROUND(N21+O21,0)</f>
        <v>47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96</v>
      </c>
      <c r="E22" s="14">
        <v>96</v>
      </c>
      <c r="F22" s="14">
        <v>91</v>
      </c>
      <c r="G22" s="15"/>
      <c r="H22" s="14"/>
      <c r="I22" s="14"/>
      <c r="J22" s="14"/>
      <c r="M22" s="11">
        <f>D22+E22+F22+G22+H22</f>
        <v>283</v>
      </c>
      <c r="N22">
        <f>M22*0.17</f>
        <v>48.110000000000007</v>
      </c>
      <c r="O22">
        <f>I22*0.15</f>
        <v>0</v>
      </c>
      <c r="P22">
        <f>ROUND(N22+O22,0)</f>
        <v>48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99</v>
      </c>
      <c r="E23" s="14">
        <v>98</v>
      </c>
      <c r="F23" s="14">
        <v>97</v>
      </c>
      <c r="G23" s="15"/>
      <c r="H23" s="14"/>
      <c r="I23" s="14"/>
      <c r="J23" s="14"/>
      <c r="M23" s="11">
        <f>D23+E23+F23+G23+H23</f>
        <v>294</v>
      </c>
      <c r="N23">
        <f>M23*0.17</f>
        <v>49.980000000000004</v>
      </c>
      <c r="O23">
        <f>I23*0.15</f>
        <v>0</v>
      </c>
      <c r="P23">
        <f>ROUND(N23+O23,0)</f>
        <v>50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94</v>
      </c>
      <c r="E24" s="14">
        <v>87</v>
      </c>
      <c r="F24" s="14">
        <v>86</v>
      </c>
      <c r="G24" s="15"/>
      <c r="H24" s="14"/>
      <c r="I24" s="14"/>
      <c r="J24" s="14"/>
      <c r="M24" s="11">
        <f>D24+E24+F24+G24+H24</f>
        <v>267</v>
      </c>
      <c r="N24">
        <f>M24*0.17</f>
        <v>45.39</v>
      </c>
      <c r="O24">
        <f>I24*0.15</f>
        <v>0</v>
      </c>
      <c r="P24">
        <f>ROUND(N24+O24,0)</f>
        <v>45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99</v>
      </c>
      <c r="E25" s="14">
        <v>98</v>
      </c>
      <c r="F25" s="14">
        <v>96</v>
      </c>
      <c r="G25" s="15"/>
      <c r="H25" s="14"/>
      <c r="I25" s="14"/>
      <c r="J25" s="14"/>
      <c r="M25" s="11">
        <f>D25+E25+F25+G25+H25</f>
        <v>293</v>
      </c>
      <c r="N25">
        <f>M25*0.17</f>
        <v>49.81</v>
      </c>
      <c r="O25">
        <f>I25*0.15</f>
        <v>0</v>
      </c>
      <c r="P25">
        <f>ROUND(N25+O25,0)</f>
        <v>50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98</v>
      </c>
      <c r="E26" s="14">
        <v>95</v>
      </c>
      <c r="F26" s="14">
        <v>99</v>
      </c>
      <c r="G26" s="15"/>
      <c r="H26" s="14"/>
      <c r="I26" s="14"/>
      <c r="J26" s="14"/>
      <c r="M26" s="11">
        <f>D26+E26+F26+G26+H26</f>
        <v>292</v>
      </c>
      <c r="N26">
        <f>M26*0.17</f>
        <v>49.64</v>
      </c>
      <c r="O26">
        <f>I26*0.15</f>
        <v>0</v>
      </c>
      <c r="P26">
        <f>ROUND(N26+O26,0)</f>
        <v>50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92</v>
      </c>
      <c r="E27" s="14">
        <v>98</v>
      </c>
      <c r="F27" s="14">
        <v>93</v>
      </c>
      <c r="G27" s="15"/>
      <c r="H27" s="14"/>
      <c r="I27" s="14"/>
      <c r="J27" s="14"/>
      <c r="M27" s="11">
        <f>D27+E27+F27+G27+H27</f>
        <v>283</v>
      </c>
      <c r="N27">
        <f>M27*0.17</f>
        <v>48.110000000000007</v>
      </c>
      <c r="O27">
        <f>I27*0.15</f>
        <v>0</v>
      </c>
      <c r="P27">
        <f>ROUND(N27+O27,0)</f>
        <v>48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86</v>
      </c>
      <c r="E28" s="14">
        <v>76</v>
      </c>
      <c r="F28" s="14">
        <v>87</v>
      </c>
      <c r="G28" s="15"/>
      <c r="H28" s="14"/>
      <c r="I28" s="14"/>
      <c r="J28" s="14"/>
      <c r="M28" s="11">
        <f>D28+E28+F28+G28+H28</f>
        <v>249</v>
      </c>
      <c r="N28">
        <f>M28*0.17</f>
        <v>42.330000000000005</v>
      </c>
      <c r="O28">
        <f>I28*0.15</f>
        <v>0</v>
      </c>
      <c r="P28">
        <f>ROUND(N28+O28,0)</f>
        <v>42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85</v>
      </c>
      <c r="E29" s="14">
        <v>79</v>
      </c>
      <c r="F29" s="14">
        <v>80</v>
      </c>
      <c r="G29" s="15"/>
      <c r="H29" s="14"/>
      <c r="I29" s="14"/>
      <c r="J29" s="14"/>
      <c r="M29" s="11">
        <f>D29+E29+F29+G29+H29</f>
        <v>244</v>
      </c>
      <c r="N29">
        <f>M29*0.17</f>
        <v>41.480000000000004</v>
      </c>
      <c r="O29">
        <f>I29*0.15</f>
        <v>0</v>
      </c>
      <c r="P29">
        <f>ROUND(N29+O29,0)</f>
        <v>41</v>
      </c>
    </row>
  </sheetData>
  <sheetProtection algorithmName="SHA-512" hashValue="aTGWYKSYx7wZuwqbuljqT6XXKh/Yk3EiejrFDFLNvGZrbDIhskI6Vs7UcidDs6Yc8Hnip702X/7NipmdbzCaGA==" saltValue="m4oUQb+SJoYp2pMf1uwUJw==" spinCount="100000" sheet="1" objects="1" scenarios="1"/>
  <dataValidations count="27">
    <dataValidation type="whole" allowBlank="1" showInputMessage="1" showErrorMessage="1" errorTitle="Valor fuera de rango" error="Ingrese un valor correcto" sqref="G3" xr:uid="{10C8F6A4-AC4E-496D-9FFC-2818025BAF37}">
      <formula1>0</formula1>
      <formula2>100</formula2>
    </dataValidation>
    <dataValidation type="whole" allowBlank="1" showInputMessage="1" showErrorMessage="1" errorTitle="Valor fuera de rango" error="Ingrese un valor correcto" sqref="G4" xr:uid="{CA19B9CB-9C41-4D23-8198-ACBA9DA093F6}">
      <formula1>0</formula1>
      <formula2>100</formula2>
    </dataValidation>
    <dataValidation type="whole" allowBlank="1" showInputMessage="1" showErrorMessage="1" errorTitle="Valor fuera de rango" error="Ingrese un valor correcto" sqref="G5" xr:uid="{8483A3FE-08EC-4DFD-B021-748402E15CEC}">
      <formula1>0</formula1>
      <formula2>100</formula2>
    </dataValidation>
    <dataValidation type="whole" allowBlank="1" showInputMessage="1" showErrorMessage="1" errorTitle="Valor fuera de rango" error="Ingrese un valor correcto" sqref="G6" xr:uid="{76B706AE-2850-4DC9-ABEB-F06AB96A5509}">
      <formula1>0</formula1>
      <formula2>100</formula2>
    </dataValidation>
    <dataValidation type="whole" allowBlank="1" showInputMessage="1" showErrorMessage="1" errorTitle="Valor fuera de rango" error="Ingrese un valor correcto" sqref="G7" xr:uid="{3293EB4E-28FE-435A-A4C8-313A883321C1}">
      <formula1>0</formula1>
      <formula2>100</formula2>
    </dataValidation>
    <dataValidation type="whole" allowBlank="1" showInputMessage="1" showErrorMessage="1" errorTitle="Valor fuera de rango" error="Ingrese un valor correcto" sqref="G8" xr:uid="{B6937800-2D80-47D8-B5D3-78B37A8C04EE}">
      <formula1>0</formula1>
      <formula2>100</formula2>
    </dataValidation>
    <dataValidation type="whole" allowBlank="1" showInputMessage="1" showErrorMessage="1" errorTitle="Valor fuera de rango" error="Ingrese un valor correcto" sqref="G9" xr:uid="{7B506339-DE92-486E-920B-FE1515D23BB8}">
      <formula1>0</formula1>
      <formula2>100</formula2>
    </dataValidation>
    <dataValidation type="whole" allowBlank="1" showInputMessage="1" showErrorMessage="1" errorTitle="Valor fuera de rango" error="Ingrese un valor correcto" sqref="G10" xr:uid="{819FB877-5C86-487F-9E90-710B3161F39A}">
      <formula1>0</formula1>
      <formula2>100</formula2>
    </dataValidation>
    <dataValidation type="whole" allowBlank="1" showInputMessage="1" showErrorMessage="1" errorTitle="Valor fuera de rango" error="Ingrese un valor correcto" sqref="G11" xr:uid="{DDC51A4F-98F9-4296-A977-F51F9744E609}">
      <formula1>0</formula1>
      <formula2>100</formula2>
    </dataValidation>
    <dataValidation type="whole" allowBlank="1" showInputMessage="1" showErrorMessage="1" errorTitle="Valor fuera de rango" error="Ingrese un valor correcto" sqref="G12" xr:uid="{9A619F4F-9517-4D87-B107-E137AE0AB3D8}">
      <formula1>0</formula1>
      <formula2>100</formula2>
    </dataValidation>
    <dataValidation type="whole" allowBlank="1" showInputMessage="1" showErrorMessage="1" errorTitle="Valor fuera de rango" error="Ingrese un valor correcto" sqref="G13" xr:uid="{0E732980-37DE-4E1B-AEAD-827813CF3E1A}">
      <formula1>0</formula1>
      <formula2>100</formula2>
    </dataValidation>
    <dataValidation type="whole" allowBlank="1" showInputMessage="1" showErrorMessage="1" errorTitle="Valor fuera de rango" error="Ingrese un valor correcto" sqref="G14" xr:uid="{25A45772-866F-4D21-90C3-3E9F24F8BBF4}">
      <formula1>0</formula1>
      <formula2>100</formula2>
    </dataValidation>
    <dataValidation type="whole" allowBlank="1" showInputMessage="1" showErrorMessage="1" errorTitle="Valor fuera de rango" error="Ingrese un valor correcto" sqref="G15" xr:uid="{2A2B78DB-7003-49F2-BE78-18550F844650}">
      <formula1>0</formula1>
      <formula2>100</formula2>
    </dataValidation>
    <dataValidation type="whole" allowBlank="1" showInputMessage="1" showErrorMessage="1" errorTitle="Valor fuera de rango" error="Ingrese un valor correcto" sqref="G16" xr:uid="{2AB98B46-496C-4081-A701-BDF3185C6100}">
      <formula1>0</formula1>
      <formula2>100</formula2>
    </dataValidation>
    <dataValidation type="whole" allowBlank="1" showInputMessage="1" showErrorMessage="1" errorTitle="Valor fuera de rango" error="Ingrese un valor correcto" sqref="G17" xr:uid="{B97A872B-C057-48E4-A073-D28046B368D6}">
      <formula1>0</formula1>
      <formula2>100</formula2>
    </dataValidation>
    <dataValidation type="whole" allowBlank="1" showInputMessage="1" showErrorMessage="1" errorTitle="Valor fuera de rango" error="Ingrese un valor correcto" sqref="G18" xr:uid="{76148C13-06CC-427E-9AAB-1A3EA51685B3}">
      <formula1>0</formula1>
      <formula2>100</formula2>
    </dataValidation>
    <dataValidation type="whole" allowBlank="1" showInputMessage="1" showErrorMessage="1" errorTitle="Valor fuera de rango" error="Ingrese un valor correcto" sqref="G19" xr:uid="{F5357F96-0BB5-4F0C-91ED-2B1E9148CE23}">
      <formula1>0</formula1>
      <formula2>100</formula2>
    </dataValidation>
    <dataValidation type="whole" allowBlank="1" showInputMessage="1" showErrorMessage="1" errorTitle="Valor fuera de rango" error="Ingrese un valor correcto" sqref="G20" xr:uid="{0FBF7428-1590-4DB5-97D0-D91F5C5121A8}">
      <formula1>0</formula1>
      <formula2>100</formula2>
    </dataValidation>
    <dataValidation type="whole" allowBlank="1" showInputMessage="1" showErrorMessage="1" errorTitle="Valor fuera de rango" error="Ingrese un valor correcto" sqref="G21" xr:uid="{685F0C0A-1F71-4834-B319-920F91567087}">
      <formula1>0</formula1>
      <formula2>100</formula2>
    </dataValidation>
    <dataValidation type="whole" allowBlank="1" showInputMessage="1" showErrorMessage="1" errorTitle="Valor fuera de rango" error="Ingrese un valor correcto" sqref="G22" xr:uid="{C93FE3A5-8550-4B19-8447-876A36B22B82}">
      <formula1>0</formula1>
      <formula2>100</formula2>
    </dataValidation>
    <dataValidation type="whole" allowBlank="1" showInputMessage="1" showErrorMessage="1" errorTitle="Valor fuera de rango" error="Ingrese un valor correcto" sqref="G23" xr:uid="{09A765A5-2E95-469D-B363-E465C52447F1}">
      <formula1>0</formula1>
      <formula2>100</formula2>
    </dataValidation>
    <dataValidation type="whole" allowBlank="1" showInputMessage="1" showErrorMessage="1" errorTitle="Valor fuera de rango" error="Ingrese un valor correcto" sqref="G24" xr:uid="{B01791BC-21B2-4327-A89E-B13290D94516}">
      <formula1>0</formula1>
      <formula2>100</formula2>
    </dataValidation>
    <dataValidation type="whole" allowBlank="1" showInputMessage="1" showErrorMessage="1" errorTitle="Valor fuera de rango" error="Ingrese un valor correcto" sqref="G25" xr:uid="{EDC8E54F-717C-4AB0-A214-5D1E17672F94}">
      <formula1>0</formula1>
      <formula2>100</formula2>
    </dataValidation>
    <dataValidation type="whole" allowBlank="1" showInputMessage="1" showErrorMessage="1" errorTitle="Valor fuera de rango" error="Ingrese un valor correcto" sqref="G26" xr:uid="{5D000498-9755-4207-ACDE-2B0C714C695B}">
      <formula1>0</formula1>
      <formula2>100</formula2>
    </dataValidation>
    <dataValidation type="whole" allowBlank="1" showInputMessage="1" showErrorMessage="1" errorTitle="Valor fuera de rango" error="Ingrese un valor correcto" sqref="G27" xr:uid="{0591B7BD-4986-499C-97F9-19C84E3A39AA}">
      <formula1>0</formula1>
      <formula2>100</formula2>
    </dataValidation>
    <dataValidation type="whole" allowBlank="1" showInputMessage="1" showErrorMessage="1" errorTitle="Valor fuera de rango" error="Ingrese un valor correcto" sqref="G28" xr:uid="{67FE5D0D-9516-4D17-9A6C-74E16CC31312}">
      <formula1>0</formula1>
      <formula2>100</formula2>
    </dataValidation>
    <dataValidation type="whole" allowBlank="1" showInputMessage="1" showErrorMessage="1" errorTitle="Valor fuera de rango" error="Ingrese un valor correcto" sqref="G29" xr:uid="{C7AFE5AC-0E79-4D65-94B7-FAEEF1982463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D39F0-EBA6-4D83-9566-71854ACE03AB}">
  <dimension ref="A1:P28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69</v>
      </c>
      <c r="C1" s="1" t="s">
        <v>70</v>
      </c>
      <c r="D1" s="5" t="s">
        <v>123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71</v>
      </c>
      <c r="B3" s="12">
        <v>1</v>
      </c>
      <c r="C3" s="13" t="s">
        <v>72</v>
      </c>
      <c r="D3" s="14">
        <v>97</v>
      </c>
      <c r="E3" s="14">
        <v>97</v>
      </c>
      <c r="F3" s="14">
        <v>97</v>
      </c>
      <c r="G3" s="15"/>
      <c r="H3" s="14"/>
      <c r="I3" s="14"/>
      <c r="J3" s="14"/>
      <c r="M3" s="11">
        <f>D3+E3+F3+G3+H3</f>
        <v>291</v>
      </c>
      <c r="N3">
        <f>M3*0.17</f>
        <v>49.470000000000006</v>
      </c>
      <c r="O3">
        <f>I3*0.15</f>
        <v>0</v>
      </c>
      <c r="P3">
        <f>ROUND(N3+O3,0)</f>
        <v>49</v>
      </c>
    </row>
    <row r="4" spans="1:16" x14ac:dyDescent="0.25">
      <c r="A4" s="12" t="s">
        <v>73</v>
      </c>
      <c r="B4" s="12">
        <v>2</v>
      </c>
      <c r="C4" s="13" t="s">
        <v>74</v>
      </c>
      <c r="D4" s="14">
        <v>86</v>
      </c>
      <c r="E4" s="14">
        <v>88</v>
      </c>
      <c r="F4" s="14">
        <v>78</v>
      </c>
      <c r="G4" s="15"/>
      <c r="H4" s="14"/>
      <c r="I4" s="14"/>
      <c r="J4" s="14"/>
      <c r="M4" s="11">
        <f>D4+E4+F4+G4+H4</f>
        <v>252</v>
      </c>
      <c r="N4">
        <f>M4*0.17</f>
        <v>42.84</v>
      </c>
      <c r="O4">
        <f>I4*0.15</f>
        <v>0</v>
      </c>
      <c r="P4">
        <f>ROUND(N4+O4,0)</f>
        <v>43</v>
      </c>
    </row>
    <row r="5" spans="1:16" x14ac:dyDescent="0.25">
      <c r="A5" s="12" t="s">
        <v>75</v>
      </c>
      <c r="B5" s="12">
        <v>3</v>
      </c>
      <c r="C5" s="13" t="s">
        <v>76</v>
      </c>
      <c r="D5" s="14">
        <v>92</v>
      </c>
      <c r="E5" s="14">
        <v>85</v>
      </c>
      <c r="F5" s="14">
        <v>87</v>
      </c>
      <c r="G5" s="15"/>
      <c r="H5" s="14"/>
      <c r="I5" s="14"/>
      <c r="J5" s="14"/>
      <c r="M5" s="11">
        <f>D5+E5+F5+G5+H5</f>
        <v>264</v>
      </c>
      <c r="N5">
        <f>M5*0.17</f>
        <v>44.88</v>
      </c>
      <c r="O5">
        <f>I5*0.15</f>
        <v>0</v>
      </c>
      <c r="P5">
        <f>ROUND(N5+O5,0)</f>
        <v>45</v>
      </c>
    </row>
    <row r="6" spans="1:16" x14ac:dyDescent="0.25">
      <c r="A6" s="12" t="s">
        <v>77</v>
      </c>
      <c r="B6" s="12">
        <v>4</v>
      </c>
      <c r="C6" s="13" t="s">
        <v>78</v>
      </c>
      <c r="D6" s="14">
        <v>87</v>
      </c>
      <c r="E6" s="14">
        <v>76</v>
      </c>
      <c r="F6" s="14">
        <v>75</v>
      </c>
      <c r="G6" s="15"/>
      <c r="H6" s="14"/>
      <c r="I6" s="14"/>
      <c r="J6" s="14"/>
      <c r="M6" s="11">
        <f>D6+E6+F6+G6+H6</f>
        <v>238</v>
      </c>
      <c r="N6">
        <f>M6*0.17</f>
        <v>40.46</v>
      </c>
      <c r="O6">
        <f>I6*0.15</f>
        <v>0</v>
      </c>
      <c r="P6">
        <f>ROUND(N6+O6,0)</f>
        <v>40</v>
      </c>
    </row>
    <row r="7" spans="1:16" x14ac:dyDescent="0.25">
      <c r="A7" s="12" t="s">
        <v>79</v>
      </c>
      <c r="B7" s="12">
        <v>5</v>
      </c>
      <c r="C7" s="13" t="s">
        <v>80</v>
      </c>
      <c r="D7" s="14">
        <v>95</v>
      </c>
      <c r="E7" s="14">
        <v>92</v>
      </c>
      <c r="F7" s="14">
        <v>87</v>
      </c>
      <c r="G7" s="15"/>
      <c r="H7" s="14"/>
      <c r="I7" s="14"/>
      <c r="J7" s="14"/>
      <c r="M7" s="11">
        <f>D7+E7+F7+G7+H7</f>
        <v>274</v>
      </c>
      <c r="N7">
        <f>M7*0.17</f>
        <v>46.580000000000005</v>
      </c>
      <c r="O7">
        <f>I7*0.15</f>
        <v>0</v>
      </c>
      <c r="P7">
        <f>ROUND(N7+O7,0)</f>
        <v>47</v>
      </c>
    </row>
    <row r="8" spans="1:16" x14ac:dyDescent="0.25">
      <c r="A8" s="12" t="s">
        <v>81</v>
      </c>
      <c r="B8" s="12">
        <v>6</v>
      </c>
      <c r="C8" s="13" t="s">
        <v>82</v>
      </c>
      <c r="D8" s="14">
        <v>100</v>
      </c>
      <c r="E8" s="14">
        <v>96</v>
      </c>
      <c r="F8" s="14">
        <v>92</v>
      </c>
      <c r="G8" s="15"/>
      <c r="H8" s="14"/>
      <c r="I8" s="14"/>
      <c r="J8" s="14"/>
      <c r="M8" s="11">
        <f>D8+E8+F8+G8+H8</f>
        <v>288</v>
      </c>
      <c r="N8">
        <f>M8*0.17</f>
        <v>48.96</v>
      </c>
      <c r="O8">
        <f>I8*0.15</f>
        <v>0</v>
      </c>
      <c r="P8">
        <f>ROUND(N8+O8,0)</f>
        <v>49</v>
      </c>
    </row>
    <row r="9" spans="1:16" x14ac:dyDescent="0.25">
      <c r="A9" s="12" t="s">
        <v>83</v>
      </c>
      <c r="B9" s="12">
        <v>7</v>
      </c>
      <c r="C9" s="13" t="s">
        <v>84</v>
      </c>
      <c r="D9" s="14">
        <v>94</v>
      </c>
      <c r="E9" s="14">
        <v>96</v>
      </c>
      <c r="F9" s="14">
        <v>94</v>
      </c>
      <c r="G9" s="15"/>
      <c r="H9" s="14"/>
      <c r="I9" s="14"/>
      <c r="J9" s="14"/>
      <c r="M9" s="11">
        <f>D9+E9+F9+G9+H9</f>
        <v>284</v>
      </c>
      <c r="N9">
        <f>M9*0.17</f>
        <v>48.28</v>
      </c>
      <c r="O9">
        <f>I9*0.15</f>
        <v>0</v>
      </c>
      <c r="P9">
        <f>ROUND(N9+O9,0)</f>
        <v>48</v>
      </c>
    </row>
    <row r="10" spans="1:16" x14ac:dyDescent="0.25">
      <c r="A10" s="12" t="s">
        <v>85</v>
      </c>
      <c r="B10" s="12">
        <v>8</v>
      </c>
      <c r="C10" s="13" t="s">
        <v>86</v>
      </c>
      <c r="D10" s="14">
        <v>100</v>
      </c>
      <c r="E10" s="14">
        <v>99</v>
      </c>
      <c r="F10" s="14">
        <v>99</v>
      </c>
      <c r="G10" s="15"/>
      <c r="H10" s="14"/>
      <c r="I10" s="14"/>
      <c r="J10" s="14"/>
      <c r="M10" s="11">
        <f>D10+E10+F10+G10+H10</f>
        <v>298</v>
      </c>
      <c r="N10">
        <f>M10*0.17</f>
        <v>50.660000000000004</v>
      </c>
      <c r="O10">
        <f>I10*0.15</f>
        <v>0</v>
      </c>
      <c r="P10">
        <f>ROUND(N10+O10,0)</f>
        <v>51</v>
      </c>
    </row>
    <row r="11" spans="1:16" x14ac:dyDescent="0.25">
      <c r="A11" s="12" t="s">
        <v>87</v>
      </c>
      <c r="B11" s="12">
        <v>9</v>
      </c>
      <c r="C11" s="13" t="s">
        <v>88</v>
      </c>
      <c r="D11" s="14">
        <v>99</v>
      </c>
      <c r="E11" s="14">
        <v>96</v>
      </c>
      <c r="F11" s="14">
        <v>92</v>
      </c>
      <c r="G11" s="15"/>
      <c r="H11" s="14"/>
      <c r="I11" s="14"/>
      <c r="J11" s="14"/>
      <c r="M11" s="11">
        <f>D11+E11+F11+G11+H11</f>
        <v>287</v>
      </c>
      <c r="N11">
        <f>M11*0.17</f>
        <v>48.790000000000006</v>
      </c>
      <c r="O11">
        <f>I11*0.15</f>
        <v>0</v>
      </c>
      <c r="P11">
        <f>ROUND(N11+O11,0)</f>
        <v>49</v>
      </c>
    </row>
    <row r="12" spans="1:16" x14ac:dyDescent="0.25">
      <c r="A12" s="12" t="s">
        <v>89</v>
      </c>
      <c r="B12" s="12">
        <v>10</v>
      </c>
      <c r="C12" s="13" t="s">
        <v>90</v>
      </c>
      <c r="D12" s="14">
        <v>97</v>
      </c>
      <c r="E12" s="14">
        <v>96</v>
      </c>
      <c r="F12" s="14">
        <v>91</v>
      </c>
      <c r="G12" s="15"/>
      <c r="H12" s="14"/>
      <c r="I12" s="14"/>
      <c r="J12" s="14"/>
      <c r="M12" s="11">
        <f>D12+E12+F12+G12+H12</f>
        <v>284</v>
      </c>
      <c r="N12">
        <f>M12*0.17</f>
        <v>48.28</v>
      </c>
      <c r="O12">
        <f>I12*0.15</f>
        <v>0</v>
      </c>
      <c r="P12">
        <f>ROUND(N12+O12,0)</f>
        <v>48</v>
      </c>
    </row>
    <row r="13" spans="1:16" x14ac:dyDescent="0.25">
      <c r="A13" s="12" t="s">
        <v>91</v>
      </c>
      <c r="B13" s="12">
        <v>11</v>
      </c>
      <c r="C13" s="13" t="s">
        <v>92</v>
      </c>
      <c r="D13" s="14">
        <v>93</v>
      </c>
      <c r="E13" s="14">
        <v>92</v>
      </c>
      <c r="F13" s="14">
        <v>86</v>
      </c>
      <c r="G13" s="15"/>
      <c r="H13" s="14"/>
      <c r="I13" s="14"/>
      <c r="J13" s="14"/>
      <c r="M13" s="11">
        <f>D13+E13+F13+G13+H13</f>
        <v>271</v>
      </c>
      <c r="N13">
        <f>M13*0.17</f>
        <v>46.07</v>
      </c>
      <c r="O13">
        <f>I13*0.15</f>
        <v>0</v>
      </c>
      <c r="P13">
        <f>ROUND(N13+O13,0)</f>
        <v>46</v>
      </c>
    </row>
    <row r="14" spans="1:16" x14ac:dyDescent="0.25">
      <c r="A14" s="12" t="s">
        <v>93</v>
      </c>
      <c r="B14" s="12">
        <v>12</v>
      </c>
      <c r="C14" s="13" t="s">
        <v>94</v>
      </c>
      <c r="D14" s="14">
        <v>98</v>
      </c>
      <c r="E14" s="14">
        <v>97</v>
      </c>
      <c r="F14" s="14">
        <v>91</v>
      </c>
      <c r="G14" s="15"/>
      <c r="H14" s="14"/>
      <c r="I14" s="14"/>
      <c r="J14" s="14"/>
      <c r="M14" s="11">
        <f>D14+E14+F14+G14+H14</f>
        <v>286</v>
      </c>
      <c r="N14">
        <f>M14*0.17</f>
        <v>48.620000000000005</v>
      </c>
      <c r="O14">
        <f>I14*0.15</f>
        <v>0</v>
      </c>
      <c r="P14">
        <f>ROUND(N14+O14,0)</f>
        <v>49</v>
      </c>
    </row>
    <row r="15" spans="1:16" x14ac:dyDescent="0.25">
      <c r="A15" s="12" t="s">
        <v>95</v>
      </c>
      <c r="B15" s="12">
        <v>13</v>
      </c>
      <c r="C15" s="13" t="s">
        <v>96</v>
      </c>
      <c r="D15" s="14">
        <v>93</v>
      </c>
      <c r="E15" s="14">
        <v>92</v>
      </c>
      <c r="F15" s="14">
        <v>78</v>
      </c>
      <c r="G15" s="15"/>
      <c r="H15" s="14"/>
      <c r="I15" s="14"/>
      <c r="J15" s="14"/>
      <c r="M15" s="11">
        <f>D15+E15+F15+G15+H15</f>
        <v>263</v>
      </c>
      <c r="N15">
        <f>M15*0.17</f>
        <v>44.71</v>
      </c>
      <c r="O15">
        <f>I15*0.15</f>
        <v>0</v>
      </c>
      <c r="P15">
        <f>ROUND(N15+O15,0)</f>
        <v>45</v>
      </c>
    </row>
    <row r="16" spans="1:16" x14ac:dyDescent="0.25">
      <c r="A16" s="12" t="s">
        <v>97</v>
      </c>
      <c r="B16" s="12">
        <v>14</v>
      </c>
      <c r="C16" s="13" t="s">
        <v>98</v>
      </c>
      <c r="D16" s="14">
        <v>94</v>
      </c>
      <c r="E16" s="14">
        <v>89</v>
      </c>
      <c r="F16" s="14">
        <v>88</v>
      </c>
      <c r="G16" s="15"/>
      <c r="H16" s="14"/>
      <c r="I16" s="14"/>
      <c r="J16" s="14"/>
      <c r="M16" s="11">
        <f>D16+E16+F16+G16+H16</f>
        <v>271</v>
      </c>
      <c r="N16">
        <f>M16*0.17</f>
        <v>46.07</v>
      </c>
      <c r="O16">
        <f>I16*0.15</f>
        <v>0</v>
      </c>
      <c r="P16">
        <f>ROUND(N16+O16,0)</f>
        <v>46</v>
      </c>
    </row>
    <row r="17" spans="1:16" x14ac:dyDescent="0.25">
      <c r="A17" s="12" t="s">
        <v>99</v>
      </c>
      <c r="B17" s="12">
        <v>15</v>
      </c>
      <c r="C17" s="13" t="s">
        <v>100</v>
      </c>
      <c r="D17" s="14">
        <v>98</v>
      </c>
      <c r="E17" s="14">
        <v>85</v>
      </c>
      <c r="F17" s="14">
        <v>88</v>
      </c>
      <c r="G17" s="15"/>
      <c r="H17" s="14"/>
      <c r="I17" s="14"/>
      <c r="J17" s="14"/>
      <c r="M17" s="11">
        <f>D17+E17+F17+G17+H17</f>
        <v>271</v>
      </c>
      <c r="N17">
        <f>M17*0.17</f>
        <v>46.07</v>
      </c>
      <c r="O17">
        <f>I17*0.15</f>
        <v>0</v>
      </c>
      <c r="P17">
        <f>ROUND(N17+O17,0)</f>
        <v>46</v>
      </c>
    </row>
    <row r="18" spans="1:16" x14ac:dyDescent="0.25">
      <c r="A18" s="12" t="s">
        <v>101</v>
      </c>
      <c r="B18" s="12">
        <v>16</v>
      </c>
      <c r="C18" s="13" t="s">
        <v>102</v>
      </c>
      <c r="D18" s="14">
        <v>98</v>
      </c>
      <c r="E18" s="14">
        <v>99</v>
      </c>
      <c r="F18" s="14">
        <v>98</v>
      </c>
      <c r="G18" s="15"/>
      <c r="H18" s="14"/>
      <c r="I18" s="14"/>
      <c r="J18" s="14"/>
      <c r="M18" s="11">
        <f>D18+E18+F18+G18+H18</f>
        <v>295</v>
      </c>
      <c r="N18">
        <f>M18*0.17</f>
        <v>50.150000000000006</v>
      </c>
      <c r="O18">
        <f>I18*0.15</f>
        <v>0</v>
      </c>
      <c r="P18">
        <f>ROUND(N18+O18,0)</f>
        <v>50</v>
      </c>
    </row>
    <row r="19" spans="1:16" x14ac:dyDescent="0.25">
      <c r="A19" s="12" t="s">
        <v>103</v>
      </c>
      <c r="B19" s="12">
        <v>17</v>
      </c>
      <c r="C19" s="13" t="s">
        <v>104</v>
      </c>
      <c r="D19" s="14">
        <v>94</v>
      </c>
      <c r="E19" s="14">
        <v>83</v>
      </c>
      <c r="F19" s="14">
        <v>81</v>
      </c>
      <c r="G19" s="15"/>
      <c r="H19" s="14"/>
      <c r="I19" s="14"/>
      <c r="J19" s="14"/>
      <c r="M19" s="11">
        <f>D19+E19+F19+G19+H19</f>
        <v>258</v>
      </c>
      <c r="N19">
        <f>M19*0.17</f>
        <v>43.860000000000007</v>
      </c>
      <c r="O19">
        <f>I19*0.15</f>
        <v>0</v>
      </c>
      <c r="P19">
        <f>ROUND(N19+O19,0)</f>
        <v>44</v>
      </c>
    </row>
    <row r="20" spans="1:16" x14ac:dyDescent="0.25">
      <c r="A20" s="12" t="s">
        <v>105</v>
      </c>
      <c r="B20" s="12">
        <v>18</v>
      </c>
      <c r="C20" s="13" t="s">
        <v>106</v>
      </c>
      <c r="D20" s="14">
        <v>96</v>
      </c>
      <c r="E20" s="14">
        <v>94</v>
      </c>
      <c r="F20" s="14">
        <v>96</v>
      </c>
      <c r="G20" s="15"/>
      <c r="H20" s="14"/>
      <c r="I20" s="14"/>
      <c r="J20" s="14"/>
      <c r="M20" s="11">
        <f>D20+E20+F20+G20+H20</f>
        <v>286</v>
      </c>
      <c r="N20">
        <f>M20*0.17</f>
        <v>48.620000000000005</v>
      </c>
      <c r="O20">
        <f>I20*0.15</f>
        <v>0</v>
      </c>
      <c r="P20">
        <f>ROUND(N20+O20,0)</f>
        <v>49</v>
      </c>
    </row>
    <row r="21" spans="1:16" x14ac:dyDescent="0.25">
      <c r="A21" s="12" t="s">
        <v>107</v>
      </c>
      <c r="B21" s="12">
        <v>19</v>
      </c>
      <c r="C21" s="13" t="s">
        <v>108</v>
      </c>
      <c r="D21" s="14">
        <v>58</v>
      </c>
      <c r="E21" s="14">
        <v>54</v>
      </c>
      <c r="F21" s="14">
        <v>68</v>
      </c>
      <c r="G21" s="15"/>
      <c r="H21" s="14"/>
      <c r="I21" s="14"/>
      <c r="J21" s="14"/>
      <c r="M21" s="11">
        <f>D21+E21+F21+G21+H21</f>
        <v>180</v>
      </c>
      <c r="N21">
        <f>M21*0.17</f>
        <v>30.6</v>
      </c>
      <c r="O21">
        <f>I21*0.15</f>
        <v>0</v>
      </c>
      <c r="P21">
        <f>ROUND(N21+O21,0)</f>
        <v>31</v>
      </c>
    </row>
    <row r="22" spans="1:16" x14ac:dyDescent="0.25">
      <c r="A22" s="12" t="s">
        <v>109</v>
      </c>
      <c r="B22" s="12">
        <v>20</v>
      </c>
      <c r="C22" s="13" t="s">
        <v>110</v>
      </c>
      <c r="D22" s="14">
        <v>80</v>
      </c>
      <c r="E22" s="14">
        <v>84</v>
      </c>
      <c r="F22" s="14">
        <v>63</v>
      </c>
      <c r="G22" s="15"/>
      <c r="H22" s="14"/>
      <c r="I22" s="14"/>
      <c r="J22" s="14"/>
      <c r="M22" s="11">
        <f>D22+E22+F22+G22+H22</f>
        <v>227</v>
      </c>
      <c r="N22">
        <f>M22*0.17</f>
        <v>38.590000000000003</v>
      </c>
      <c r="O22">
        <f>I22*0.15</f>
        <v>0</v>
      </c>
      <c r="P22">
        <f>ROUND(N22+O22,0)</f>
        <v>39</v>
      </c>
    </row>
    <row r="23" spans="1:16" x14ac:dyDescent="0.25">
      <c r="A23" s="12" t="s">
        <v>111</v>
      </c>
      <c r="B23" s="12">
        <v>21</v>
      </c>
      <c r="C23" s="13" t="s">
        <v>112</v>
      </c>
      <c r="D23" s="14">
        <v>87</v>
      </c>
      <c r="E23" s="14">
        <v>92</v>
      </c>
      <c r="F23" s="14">
        <v>93</v>
      </c>
      <c r="G23" s="15"/>
      <c r="H23" s="14"/>
      <c r="I23" s="14"/>
      <c r="J23" s="14"/>
      <c r="M23" s="11">
        <f>D23+E23+F23+G23+H23</f>
        <v>272</v>
      </c>
      <c r="N23">
        <f>M23*0.17</f>
        <v>46.24</v>
      </c>
      <c r="O23">
        <f>I23*0.15</f>
        <v>0</v>
      </c>
      <c r="P23">
        <f>ROUND(N23+O23,0)</f>
        <v>46</v>
      </c>
    </row>
    <row r="24" spans="1:16" x14ac:dyDescent="0.25">
      <c r="A24" s="12" t="s">
        <v>113</v>
      </c>
      <c r="B24" s="12">
        <v>22</v>
      </c>
      <c r="C24" s="13" t="s">
        <v>114</v>
      </c>
      <c r="D24" s="14">
        <v>92</v>
      </c>
      <c r="E24" s="14">
        <v>98</v>
      </c>
      <c r="F24" s="14">
        <v>91</v>
      </c>
      <c r="G24" s="15"/>
      <c r="H24" s="14"/>
      <c r="I24" s="14"/>
      <c r="J24" s="14"/>
      <c r="M24" s="11">
        <f>D24+E24+F24+G24+H24</f>
        <v>281</v>
      </c>
      <c r="N24">
        <f>M24*0.17</f>
        <v>47.77</v>
      </c>
      <c r="O24">
        <f>I24*0.15</f>
        <v>0</v>
      </c>
      <c r="P24">
        <f>ROUND(N24+O24,0)</f>
        <v>48</v>
      </c>
    </row>
    <row r="25" spans="1:16" x14ac:dyDescent="0.25">
      <c r="A25" s="12" t="s">
        <v>115</v>
      </c>
      <c r="B25" s="12">
        <v>23</v>
      </c>
      <c r="C25" s="13" t="s">
        <v>116</v>
      </c>
      <c r="D25" s="14">
        <v>92</v>
      </c>
      <c r="E25" s="14">
        <v>95</v>
      </c>
      <c r="F25" s="14">
        <v>94</v>
      </c>
      <c r="G25" s="15"/>
      <c r="H25" s="14"/>
      <c r="I25" s="14"/>
      <c r="J25" s="14"/>
      <c r="M25" s="11">
        <f>D25+E25+F25+G25+H25</f>
        <v>281</v>
      </c>
      <c r="N25">
        <f>M25*0.17</f>
        <v>47.77</v>
      </c>
      <c r="O25">
        <f>I25*0.15</f>
        <v>0</v>
      </c>
      <c r="P25">
        <f>ROUND(N25+O25,0)</f>
        <v>48</v>
      </c>
    </row>
    <row r="26" spans="1:16" x14ac:dyDescent="0.25">
      <c r="A26" s="12" t="s">
        <v>117</v>
      </c>
      <c r="B26" s="12">
        <v>24</v>
      </c>
      <c r="C26" s="13" t="s">
        <v>118</v>
      </c>
      <c r="D26" s="14">
        <v>89</v>
      </c>
      <c r="E26" s="14">
        <v>96</v>
      </c>
      <c r="F26" s="14">
        <v>91</v>
      </c>
      <c r="G26" s="15"/>
      <c r="H26" s="14"/>
      <c r="I26" s="14"/>
      <c r="J26" s="14"/>
      <c r="M26" s="11">
        <f>D26+E26+F26+G26+H26</f>
        <v>276</v>
      </c>
      <c r="N26">
        <f>M26*0.17</f>
        <v>46.92</v>
      </c>
      <c r="O26">
        <f>I26*0.15</f>
        <v>0</v>
      </c>
      <c r="P26">
        <f>ROUND(N26+O26,0)</f>
        <v>47</v>
      </c>
    </row>
    <row r="27" spans="1:16" x14ac:dyDescent="0.25">
      <c r="A27" s="12" t="s">
        <v>119</v>
      </c>
      <c r="B27" s="12">
        <v>25</v>
      </c>
      <c r="C27" s="13" t="s">
        <v>120</v>
      </c>
      <c r="D27" s="14">
        <v>100</v>
      </c>
      <c r="E27" s="14">
        <v>90</v>
      </c>
      <c r="F27" s="14">
        <v>83</v>
      </c>
      <c r="G27" s="15"/>
      <c r="H27" s="14"/>
      <c r="I27" s="14"/>
      <c r="J27" s="14"/>
      <c r="M27" s="11">
        <f>D27+E27+F27+G27+H27</f>
        <v>273</v>
      </c>
      <c r="N27">
        <f>M27*0.17</f>
        <v>46.410000000000004</v>
      </c>
      <c r="O27">
        <f>I27*0.15</f>
        <v>0</v>
      </c>
      <c r="P27">
        <f>ROUND(N27+O27,0)</f>
        <v>46</v>
      </c>
    </row>
    <row r="28" spans="1:16" x14ac:dyDescent="0.25">
      <c r="A28" s="12" t="s">
        <v>121</v>
      </c>
      <c r="B28" s="12">
        <v>26</v>
      </c>
      <c r="C28" s="13" t="s">
        <v>122</v>
      </c>
      <c r="D28" s="14">
        <v>99</v>
      </c>
      <c r="E28" s="14">
        <v>96</v>
      </c>
      <c r="F28" s="14">
        <v>87</v>
      </c>
      <c r="G28" s="15"/>
      <c r="H28" s="14"/>
      <c r="I28" s="14"/>
      <c r="J28" s="14"/>
      <c r="M28" s="11">
        <f>D28+E28+F28+G28+H28</f>
        <v>282</v>
      </c>
      <c r="N28">
        <f>M28*0.17</f>
        <v>47.940000000000005</v>
      </c>
      <c r="O28">
        <f>I28*0.15</f>
        <v>0</v>
      </c>
      <c r="P28">
        <f>ROUND(N28+O28,0)</f>
        <v>48</v>
      </c>
    </row>
  </sheetData>
  <sheetProtection algorithmName="SHA-512" hashValue="9LGvs9abuo09+KvhgPWH40CZeAwQwZFJpF+0mqvMTCK4Xgf5jqfRtiB8k9ifKx0npLo8fQSd1bHxXsys9Rt4tw==" saltValue="wEo9Ya+zUa+DP4BzxFKIVg==" spinCount="100000" sheet="1" objects="1" scenarios="1"/>
  <dataValidations count="26">
    <dataValidation type="whole" allowBlank="1" showInputMessage="1" showErrorMessage="1" errorTitle="Valor fuera de rango" error="Ingrese un valor correcto" sqref="G3" xr:uid="{F41E1D04-B616-4DDE-A236-905A433DAC53}">
      <formula1>0</formula1>
      <formula2>100</formula2>
    </dataValidation>
    <dataValidation type="whole" allowBlank="1" showInputMessage="1" showErrorMessage="1" errorTitle="Valor fuera de rango" error="Ingrese un valor correcto" sqref="G4" xr:uid="{489E5ABB-D2D6-4276-B528-7E06A176F806}">
      <formula1>0</formula1>
      <formula2>100</formula2>
    </dataValidation>
    <dataValidation type="whole" allowBlank="1" showInputMessage="1" showErrorMessage="1" errorTitle="Valor fuera de rango" error="Ingrese un valor correcto" sqref="G5" xr:uid="{70C0C0A8-6073-4A3F-A9E4-B3CBA7BC3F93}">
      <formula1>0</formula1>
      <formula2>100</formula2>
    </dataValidation>
    <dataValidation type="whole" allowBlank="1" showInputMessage="1" showErrorMessage="1" errorTitle="Valor fuera de rango" error="Ingrese un valor correcto" sqref="G6" xr:uid="{3D735C71-ED08-431D-A670-6782D9D9671E}">
      <formula1>0</formula1>
      <formula2>100</formula2>
    </dataValidation>
    <dataValidation type="whole" allowBlank="1" showInputMessage="1" showErrorMessage="1" errorTitle="Valor fuera de rango" error="Ingrese un valor correcto" sqref="G7" xr:uid="{EF1BA156-9C4A-42A9-8772-1F1A9B75DA21}">
      <formula1>0</formula1>
      <formula2>100</formula2>
    </dataValidation>
    <dataValidation type="whole" allowBlank="1" showInputMessage="1" showErrorMessage="1" errorTitle="Valor fuera de rango" error="Ingrese un valor correcto" sqref="G8" xr:uid="{CB76AABE-52AB-4C4B-B3E9-C110FFA856FA}">
      <formula1>0</formula1>
      <formula2>100</formula2>
    </dataValidation>
    <dataValidation type="whole" allowBlank="1" showInputMessage="1" showErrorMessage="1" errorTitle="Valor fuera de rango" error="Ingrese un valor correcto" sqref="G9" xr:uid="{849AA1BC-3EEA-4748-B50F-6B9F452B2BF6}">
      <formula1>0</formula1>
      <formula2>100</formula2>
    </dataValidation>
    <dataValidation type="whole" allowBlank="1" showInputMessage="1" showErrorMessage="1" errorTitle="Valor fuera de rango" error="Ingrese un valor correcto" sqref="G10" xr:uid="{7F2EB73E-5818-4542-BC6C-CCB84CE3BD6D}">
      <formula1>0</formula1>
      <formula2>100</formula2>
    </dataValidation>
    <dataValidation type="whole" allowBlank="1" showInputMessage="1" showErrorMessage="1" errorTitle="Valor fuera de rango" error="Ingrese un valor correcto" sqref="G11" xr:uid="{AE3BC70C-395C-4AEA-8EDE-A394C3799720}">
      <formula1>0</formula1>
      <formula2>100</formula2>
    </dataValidation>
    <dataValidation type="whole" allowBlank="1" showInputMessage="1" showErrorMessage="1" errorTitle="Valor fuera de rango" error="Ingrese un valor correcto" sqref="G12" xr:uid="{10180283-84A7-4379-A026-4B49EC841BD5}">
      <formula1>0</formula1>
      <formula2>100</formula2>
    </dataValidation>
    <dataValidation type="whole" allowBlank="1" showInputMessage="1" showErrorMessage="1" errorTitle="Valor fuera de rango" error="Ingrese un valor correcto" sqref="G13" xr:uid="{DECC95AE-6FDB-4F3B-8A70-9D471CFBDC41}">
      <formula1>0</formula1>
      <formula2>100</formula2>
    </dataValidation>
    <dataValidation type="whole" allowBlank="1" showInputMessage="1" showErrorMessage="1" errorTitle="Valor fuera de rango" error="Ingrese un valor correcto" sqref="G14" xr:uid="{7394DBEB-B475-4226-AA73-C634187A1816}">
      <formula1>0</formula1>
      <formula2>100</formula2>
    </dataValidation>
    <dataValidation type="whole" allowBlank="1" showInputMessage="1" showErrorMessage="1" errorTitle="Valor fuera de rango" error="Ingrese un valor correcto" sqref="G15" xr:uid="{EFF7A090-272B-4FBE-9004-A09E6654A29C}">
      <formula1>0</formula1>
      <formula2>100</formula2>
    </dataValidation>
    <dataValidation type="whole" allowBlank="1" showInputMessage="1" showErrorMessage="1" errorTitle="Valor fuera de rango" error="Ingrese un valor correcto" sqref="G16" xr:uid="{E2D4657E-6850-48F4-9D1D-27B01DCF97AB}">
      <formula1>0</formula1>
      <formula2>100</formula2>
    </dataValidation>
    <dataValidation type="whole" allowBlank="1" showInputMessage="1" showErrorMessage="1" errorTitle="Valor fuera de rango" error="Ingrese un valor correcto" sqref="G17" xr:uid="{20CCEB8C-014C-47B8-8781-DC3996B957AB}">
      <formula1>0</formula1>
      <formula2>100</formula2>
    </dataValidation>
    <dataValidation type="whole" allowBlank="1" showInputMessage="1" showErrorMessage="1" errorTitle="Valor fuera de rango" error="Ingrese un valor correcto" sqref="G18" xr:uid="{E847DC86-0FE4-462A-BF31-B477E8D717FC}">
      <formula1>0</formula1>
      <formula2>100</formula2>
    </dataValidation>
    <dataValidation type="whole" allowBlank="1" showInputMessage="1" showErrorMessage="1" errorTitle="Valor fuera de rango" error="Ingrese un valor correcto" sqref="G19" xr:uid="{DCC25BA4-110F-4CE9-B45E-D8C141BA2827}">
      <formula1>0</formula1>
      <formula2>100</formula2>
    </dataValidation>
    <dataValidation type="whole" allowBlank="1" showInputMessage="1" showErrorMessage="1" errorTitle="Valor fuera de rango" error="Ingrese un valor correcto" sqref="G20" xr:uid="{4C510268-FCF8-45EB-B43E-744D3773A9BF}">
      <formula1>0</formula1>
      <formula2>100</formula2>
    </dataValidation>
    <dataValidation type="whole" allowBlank="1" showInputMessage="1" showErrorMessage="1" errorTitle="Valor fuera de rango" error="Ingrese un valor correcto" sqref="G21" xr:uid="{86413B77-10F4-4D4C-B716-14FF253C4AF5}">
      <formula1>0</formula1>
      <formula2>100</formula2>
    </dataValidation>
    <dataValidation type="whole" allowBlank="1" showInputMessage="1" showErrorMessage="1" errorTitle="Valor fuera de rango" error="Ingrese un valor correcto" sqref="G22" xr:uid="{0153EF0F-92B0-4311-94AF-2176C891FCEC}">
      <formula1>0</formula1>
      <formula2>100</formula2>
    </dataValidation>
    <dataValidation type="whole" allowBlank="1" showInputMessage="1" showErrorMessage="1" errorTitle="Valor fuera de rango" error="Ingrese un valor correcto" sqref="G23" xr:uid="{7C5AEC11-F295-4702-A3EA-EF934A676B8E}">
      <formula1>0</formula1>
      <formula2>100</formula2>
    </dataValidation>
    <dataValidation type="whole" allowBlank="1" showInputMessage="1" showErrorMessage="1" errorTitle="Valor fuera de rango" error="Ingrese un valor correcto" sqref="G24" xr:uid="{1158F47A-0EF1-45ED-81C9-058F95C915C6}">
      <formula1>0</formula1>
      <formula2>100</formula2>
    </dataValidation>
    <dataValidation type="whole" allowBlank="1" showInputMessage="1" showErrorMessage="1" errorTitle="Valor fuera de rango" error="Ingrese un valor correcto" sqref="G25" xr:uid="{F8125E27-50BE-4D26-8D6F-97085A5AFA4E}">
      <formula1>0</formula1>
      <formula2>100</formula2>
    </dataValidation>
    <dataValidation type="whole" allowBlank="1" showInputMessage="1" showErrorMessage="1" errorTitle="Valor fuera de rango" error="Ingrese un valor correcto" sqref="G26" xr:uid="{6E986BF3-C66F-48CE-AF63-134BA53712EE}">
      <formula1>0</formula1>
      <formula2>100</formula2>
    </dataValidation>
    <dataValidation type="whole" allowBlank="1" showInputMessage="1" showErrorMessage="1" errorTitle="Valor fuera de rango" error="Ingrese un valor correcto" sqref="G27" xr:uid="{CD2FF5E1-C5D7-431A-A4A8-DF0CD81CBD23}">
      <formula1>0</formula1>
      <formula2>100</formula2>
    </dataValidation>
    <dataValidation type="whole" allowBlank="1" showInputMessage="1" showErrorMessage="1" errorTitle="Valor fuera de rango" error="Ingrese un valor correcto" sqref="G28" xr:uid="{BAA8FDF6-8375-4D62-850F-7A422787FD73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3B2E8-3ABD-4E52-A83C-E381B926EC2E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124</v>
      </c>
      <c r="C1" s="1" t="s">
        <v>125</v>
      </c>
      <c r="D1" s="5" t="s">
        <v>180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126</v>
      </c>
      <c r="B3" s="12">
        <v>1</v>
      </c>
      <c r="C3" s="13" t="s">
        <v>127</v>
      </c>
      <c r="D3" s="14">
        <v>85</v>
      </c>
      <c r="E3" s="14">
        <v>77</v>
      </c>
      <c r="F3" s="14">
        <v>71</v>
      </c>
      <c r="G3" s="15"/>
      <c r="H3" s="14"/>
      <c r="I3" s="14"/>
      <c r="J3" s="14"/>
      <c r="M3" s="11">
        <f>D3+E3+F3+G3+H3</f>
        <v>233</v>
      </c>
      <c r="N3">
        <f>M3*0.17</f>
        <v>39.61</v>
      </c>
      <c r="O3">
        <f>I3*0.15</f>
        <v>0</v>
      </c>
      <c r="P3">
        <f>ROUND(N3+O3,0)</f>
        <v>40</v>
      </c>
    </row>
    <row r="4" spans="1:16" x14ac:dyDescent="0.25">
      <c r="A4" s="12" t="s">
        <v>128</v>
      </c>
      <c r="B4" s="12">
        <v>2</v>
      </c>
      <c r="C4" s="13" t="s">
        <v>129</v>
      </c>
      <c r="D4" s="14">
        <v>81</v>
      </c>
      <c r="E4" s="14">
        <v>73</v>
      </c>
      <c r="F4" s="14">
        <v>78</v>
      </c>
      <c r="G4" s="15"/>
      <c r="H4" s="14"/>
      <c r="I4" s="14"/>
      <c r="J4" s="14"/>
      <c r="M4" s="11">
        <f>D4+E4+F4+G4+H4</f>
        <v>232</v>
      </c>
      <c r="N4">
        <f>M4*0.17</f>
        <v>39.440000000000005</v>
      </c>
      <c r="O4">
        <f>I4*0.15</f>
        <v>0</v>
      </c>
      <c r="P4">
        <f>ROUND(N4+O4,0)</f>
        <v>39</v>
      </c>
    </row>
    <row r="5" spans="1:16" x14ac:dyDescent="0.25">
      <c r="A5" s="12" t="s">
        <v>130</v>
      </c>
      <c r="B5" s="12">
        <v>3</v>
      </c>
      <c r="C5" s="13" t="s">
        <v>131</v>
      </c>
      <c r="D5" s="14">
        <v>88</v>
      </c>
      <c r="E5" s="14">
        <v>73</v>
      </c>
      <c r="F5" s="14">
        <v>74</v>
      </c>
      <c r="G5" s="15"/>
      <c r="H5" s="14"/>
      <c r="I5" s="14"/>
      <c r="J5" s="14"/>
      <c r="M5" s="11">
        <f>D5+E5+F5+G5+H5</f>
        <v>235</v>
      </c>
      <c r="N5">
        <f>M5*0.17</f>
        <v>39.950000000000003</v>
      </c>
      <c r="O5">
        <f>I5*0.15</f>
        <v>0</v>
      </c>
      <c r="P5">
        <f>ROUND(N5+O5,0)</f>
        <v>40</v>
      </c>
    </row>
    <row r="6" spans="1:16" x14ac:dyDescent="0.25">
      <c r="A6" s="12" t="s">
        <v>132</v>
      </c>
      <c r="B6" s="12">
        <v>4</v>
      </c>
      <c r="C6" s="13" t="s">
        <v>133</v>
      </c>
      <c r="D6" s="14">
        <v>93</v>
      </c>
      <c r="E6" s="14">
        <v>88</v>
      </c>
      <c r="F6" s="14">
        <v>88</v>
      </c>
      <c r="G6" s="15"/>
      <c r="H6" s="14"/>
      <c r="I6" s="14"/>
      <c r="J6" s="14"/>
      <c r="M6" s="11">
        <f>D6+E6+F6+G6+H6</f>
        <v>269</v>
      </c>
      <c r="N6">
        <f>M6*0.17</f>
        <v>45.730000000000004</v>
      </c>
      <c r="O6">
        <f>I6*0.15</f>
        <v>0</v>
      </c>
      <c r="P6">
        <f>ROUND(N6+O6,0)</f>
        <v>46</v>
      </c>
    </row>
    <row r="7" spans="1:16" x14ac:dyDescent="0.25">
      <c r="A7" s="12" t="s">
        <v>134</v>
      </c>
      <c r="B7" s="12">
        <v>5</v>
      </c>
      <c r="C7" s="13" t="s">
        <v>135</v>
      </c>
      <c r="D7" s="14">
        <v>96</v>
      </c>
      <c r="E7" s="14">
        <v>91</v>
      </c>
      <c r="F7" s="14">
        <v>95</v>
      </c>
      <c r="G7" s="15"/>
      <c r="H7" s="14"/>
      <c r="I7" s="14"/>
      <c r="J7" s="14"/>
      <c r="M7" s="11">
        <f>D7+E7+F7+G7+H7</f>
        <v>282</v>
      </c>
      <c r="N7">
        <f>M7*0.17</f>
        <v>47.940000000000005</v>
      </c>
      <c r="O7">
        <f>I7*0.15</f>
        <v>0</v>
      </c>
      <c r="P7">
        <f>ROUND(N7+O7,0)</f>
        <v>48</v>
      </c>
    </row>
    <row r="8" spans="1:16" x14ac:dyDescent="0.25">
      <c r="A8" s="12" t="s">
        <v>136</v>
      </c>
      <c r="B8" s="12">
        <v>6</v>
      </c>
      <c r="C8" s="13" t="s">
        <v>137</v>
      </c>
      <c r="D8" s="14">
        <v>96</v>
      </c>
      <c r="E8" s="14">
        <v>95</v>
      </c>
      <c r="F8" s="14">
        <v>92</v>
      </c>
      <c r="G8" s="15"/>
      <c r="H8" s="14"/>
      <c r="I8" s="14"/>
      <c r="J8" s="14"/>
      <c r="M8" s="11">
        <f>D8+E8+F8+G8+H8</f>
        <v>283</v>
      </c>
      <c r="N8">
        <f>M8*0.17</f>
        <v>48.110000000000007</v>
      </c>
      <c r="O8">
        <f>I8*0.15</f>
        <v>0</v>
      </c>
      <c r="P8">
        <f>ROUND(N8+O8,0)</f>
        <v>48</v>
      </c>
    </row>
    <row r="9" spans="1:16" x14ac:dyDescent="0.25">
      <c r="A9" s="12" t="s">
        <v>138</v>
      </c>
      <c r="B9" s="12">
        <v>7</v>
      </c>
      <c r="C9" s="13" t="s">
        <v>139</v>
      </c>
      <c r="D9" s="14"/>
      <c r="E9" s="14">
        <v>83</v>
      </c>
      <c r="F9" s="14">
        <v>96</v>
      </c>
      <c r="G9" s="15"/>
      <c r="H9" s="14"/>
      <c r="I9" s="14"/>
      <c r="J9" s="14"/>
      <c r="M9" s="11">
        <f>D9+E9+F9+G9+H9</f>
        <v>179</v>
      </c>
      <c r="N9">
        <f>M9*0.17</f>
        <v>30.430000000000003</v>
      </c>
      <c r="O9">
        <f>I9*0.15</f>
        <v>0</v>
      </c>
      <c r="P9">
        <f>ROUND(N9+O9,0)</f>
        <v>30</v>
      </c>
    </row>
    <row r="10" spans="1:16" x14ac:dyDescent="0.25">
      <c r="A10" s="12" t="s">
        <v>140</v>
      </c>
      <c r="B10" s="12">
        <v>8</v>
      </c>
      <c r="C10" s="13" t="s">
        <v>141</v>
      </c>
      <c r="D10" s="14">
        <v>90</v>
      </c>
      <c r="E10" s="14">
        <v>88</v>
      </c>
      <c r="F10" s="14">
        <v>93</v>
      </c>
      <c r="G10" s="15"/>
      <c r="H10" s="14"/>
      <c r="I10" s="14"/>
      <c r="J10" s="14"/>
      <c r="M10" s="11">
        <f>D10+E10+F10+G10+H10</f>
        <v>271</v>
      </c>
      <c r="N10">
        <f>M10*0.17</f>
        <v>46.07</v>
      </c>
      <c r="O10">
        <f>I10*0.15</f>
        <v>0</v>
      </c>
      <c r="P10">
        <f>ROUND(N10+O10,0)</f>
        <v>46</v>
      </c>
    </row>
    <row r="11" spans="1:16" x14ac:dyDescent="0.25">
      <c r="A11" s="12" t="s">
        <v>142</v>
      </c>
      <c r="B11" s="12">
        <v>9</v>
      </c>
      <c r="C11" s="13" t="s">
        <v>143</v>
      </c>
      <c r="D11" s="14">
        <v>94</v>
      </c>
      <c r="E11" s="14">
        <v>95</v>
      </c>
      <c r="F11" s="14">
        <v>94</v>
      </c>
      <c r="G11" s="15"/>
      <c r="H11" s="14"/>
      <c r="I11" s="14"/>
      <c r="J11" s="14"/>
      <c r="M11" s="11">
        <f>D11+E11+F11+G11+H11</f>
        <v>283</v>
      </c>
      <c r="N11">
        <f>M11*0.17</f>
        <v>48.110000000000007</v>
      </c>
      <c r="O11">
        <f>I11*0.15</f>
        <v>0</v>
      </c>
      <c r="P11">
        <f>ROUND(N11+O11,0)</f>
        <v>48</v>
      </c>
    </row>
    <row r="12" spans="1:16" x14ac:dyDescent="0.25">
      <c r="A12" s="12" t="s">
        <v>144</v>
      </c>
      <c r="B12" s="12">
        <v>10</v>
      </c>
      <c r="C12" s="13" t="s">
        <v>145</v>
      </c>
      <c r="D12" s="14">
        <v>93</v>
      </c>
      <c r="E12" s="14">
        <v>95</v>
      </c>
      <c r="F12" s="14">
        <v>97</v>
      </c>
      <c r="G12" s="15"/>
      <c r="H12" s="14"/>
      <c r="I12" s="14"/>
      <c r="J12" s="14"/>
      <c r="M12" s="11">
        <f>D12+E12+F12+G12+H12</f>
        <v>285</v>
      </c>
      <c r="N12">
        <f>M12*0.17</f>
        <v>48.45</v>
      </c>
      <c r="O12">
        <f>I12*0.15</f>
        <v>0</v>
      </c>
      <c r="P12">
        <f>ROUND(N12+O12,0)</f>
        <v>48</v>
      </c>
    </row>
    <row r="13" spans="1:16" x14ac:dyDescent="0.25">
      <c r="A13" s="12" t="s">
        <v>146</v>
      </c>
      <c r="B13" s="12">
        <v>11</v>
      </c>
      <c r="C13" s="13" t="s">
        <v>147</v>
      </c>
      <c r="D13" s="14">
        <v>92</v>
      </c>
      <c r="E13" s="14">
        <v>75</v>
      </c>
      <c r="F13" s="14">
        <v>90</v>
      </c>
      <c r="G13" s="15"/>
      <c r="H13" s="14"/>
      <c r="I13" s="14"/>
      <c r="J13" s="14"/>
      <c r="M13" s="11">
        <f>D13+E13+F13+G13+H13</f>
        <v>257</v>
      </c>
      <c r="N13">
        <f>M13*0.17</f>
        <v>43.690000000000005</v>
      </c>
      <c r="O13">
        <f>I13*0.15</f>
        <v>0</v>
      </c>
      <c r="P13">
        <f>ROUND(N13+O13,0)</f>
        <v>44</v>
      </c>
    </row>
    <row r="14" spans="1:16" x14ac:dyDescent="0.25">
      <c r="A14" s="12" t="s">
        <v>148</v>
      </c>
      <c r="B14" s="12">
        <v>12</v>
      </c>
      <c r="C14" s="13" t="s">
        <v>149</v>
      </c>
      <c r="D14" s="14">
        <v>93</v>
      </c>
      <c r="E14" s="14">
        <v>73</v>
      </c>
      <c r="F14" s="14">
        <v>85</v>
      </c>
      <c r="G14" s="15"/>
      <c r="H14" s="14"/>
      <c r="I14" s="14"/>
      <c r="J14" s="14"/>
      <c r="M14" s="11">
        <f>D14+E14+F14+G14+H14</f>
        <v>251</v>
      </c>
      <c r="N14">
        <f>M14*0.17</f>
        <v>42.67</v>
      </c>
      <c r="O14">
        <f>I14*0.15</f>
        <v>0</v>
      </c>
      <c r="P14">
        <f>ROUND(N14+O14,0)</f>
        <v>43</v>
      </c>
    </row>
    <row r="15" spans="1:16" x14ac:dyDescent="0.25">
      <c r="A15" s="12" t="s">
        <v>150</v>
      </c>
      <c r="B15" s="12">
        <v>13</v>
      </c>
      <c r="C15" s="13" t="s">
        <v>151</v>
      </c>
      <c r="D15" s="14">
        <v>98</v>
      </c>
      <c r="E15" s="14">
        <v>89</v>
      </c>
      <c r="F15" s="14">
        <v>90</v>
      </c>
      <c r="G15" s="15"/>
      <c r="H15" s="14"/>
      <c r="I15" s="14"/>
      <c r="J15" s="14"/>
      <c r="M15" s="11">
        <f>D15+E15+F15+G15+H15</f>
        <v>277</v>
      </c>
      <c r="N15">
        <f>M15*0.17</f>
        <v>47.09</v>
      </c>
      <c r="O15">
        <f>I15*0.15</f>
        <v>0</v>
      </c>
      <c r="P15">
        <f>ROUND(N15+O15,0)</f>
        <v>47</v>
      </c>
    </row>
    <row r="16" spans="1:16" x14ac:dyDescent="0.25">
      <c r="A16" s="12" t="s">
        <v>152</v>
      </c>
      <c r="B16" s="12">
        <v>14</v>
      </c>
      <c r="C16" s="13" t="s">
        <v>153</v>
      </c>
      <c r="D16" s="14">
        <v>98</v>
      </c>
      <c r="E16" s="14">
        <v>94</v>
      </c>
      <c r="F16" s="14">
        <v>99</v>
      </c>
      <c r="G16" s="15"/>
      <c r="H16" s="14"/>
      <c r="I16" s="14"/>
      <c r="J16" s="14"/>
      <c r="M16" s="11">
        <f>D16+E16+F16+G16+H16</f>
        <v>291</v>
      </c>
      <c r="N16">
        <f>M16*0.17</f>
        <v>49.470000000000006</v>
      </c>
      <c r="O16">
        <f>I16*0.15</f>
        <v>0</v>
      </c>
      <c r="P16">
        <f>ROUND(N16+O16,0)</f>
        <v>49</v>
      </c>
    </row>
    <row r="17" spans="1:16" x14ac:dyDescent="0.25">
      <c r="A17" s="12" t="s">
        <v>154</v>
      </c>
      <c r="B17" s="12">
        <v>15</v>
      </c>
      <c r="C17" s="13" t="s">
        <v>155</v>
      </c>
      <c r="D17" s="14">
        <v>94</v>
      </c>
      <c r="E17" s="14">
        <v>86</v>
      </c>
      <c r="F17" s="14">
        <v>75</v>
      </c>
      <c r="G17" s="15"/>
      <c r="H17" s="14"/>
      <c r="I17" s="14"/>
      <c r="J17" s="14"/>
      <c r="M17" s="11">
        <f>D17+E17+F17+G17+H17</f>
        <v>255</v>
      </c>
      <c r="N17">
        <f>M17*0.17</f>
        <v>43.35</v>
      </c>
      <c r="O17">
        <f>I17*0.15</f>
        <v>0</v>
      </c>
      <c r="P17">
        <f>ROUND(N17+O17,0)</f>
        <v>43</v>
      </c>
    </row>
    <row r="18" spans="1:16" x14ac:dyDescent="0.25">
      <c r="A18" s="12" t="s">
        <v>156</v>
      </c>
      <c r="B18" s="12">
        <v>16</v>
      </c>
      <c r="C18" s="13" t="s">
        <v>157</v>
      </c>
      <c r="D18" s="14">
        <v>87</v>
      </c>
      <c r="E18" s="14">
        <v>85</v>
      </c>
      <c r="F18" s="14">
        <v>87</v>
      </c>
      <c r="G18" s="15"/>
      <c r="H18" s="14"/>
      <c r="I18" s="14"/>
      <c r="J18" s="14"/>
      <c r="M18" s="11">
        <f>D18+E18+F18+G18+H18</f>
        <v>259</v>
      </c>
      <c r="N18">
        <f>M18*0.17</f>
        <v>44.03</v>
      </c>
      <c r="O18">
        <f>I18*0.15</f>
        <v>0</v>
      </c>
      <c r="P18">
        <f>ROUND(N18+O18,0)</f>
        <v>44</v>
      </c>
    </row>
    <row r="19" spans="1:16" x14ac:dyDescent="0.25">
      <c r="A19" s="12" t="s">
        <v>158</v>
      </c>
      <c r="B19" s="12">
        <v>17</v>
      </c>
      <c r="C19" s="13" t="s">
        <v>159</v>
      </c>
      <c r="D19" s="14">
        <v>95</v>
      </c>
      <c r="E19" s="14">
        <v>91</v>
      </c>
      <c r="F19" s="14">
        <v>89</v>
      </c>
      <c r="G19" s="15"/>
      <c r="H19" s="14"/>
      <c r="I19" s="14"/>
      <c r="J19" s="14"/>
      <c r="M19" s="11">
        <f>D19+E19+F19+G19+H19</f>
        <v>275</v>
      </c>
      <c r="N19">
        <f>M19*0.17</f>
        <v>46.75</v>
      </c>
      <c r="O19">
        <f>I19*0.15</f>
        <v>0</v>
      </c>
      <c r="P19">
        <f>ROUND(N19+O19,0)</f>
        <v>47</v>
      </c>
    </row>
    <row r="20" spans="1:16" x14ac:dyDescent="0.25">
      <c r="A20" s="12" t="s">
        <v>160</v>
      </c>
      <c r="B20" s="12">
        <v>18</v>
      </c>
      <c r="C20" s="13" t="s">
        <v>161</v>
      </c>
      <c r="D20" s="14">
        <v>98</v>
      </c>
      <c r="E20" s="14">
        <v>89</v>
      </c>
      <c r="F20" s="14">
        <v>94</v>
      </c>
      <c r="G20" s="15"/>
      <c r="H20" s="14"/>
      <c r="I20" s="14"/>
      <c r="J20" s="14"/>
      <c r="M20" s="11">
        <f>D20+E20+F20+G20+H20</f>
        <v>281</v>
      </c>
      <c r="N20">
        <f>M20*0.17</f>
        <v>47.77</v>
      </c>
      <c r="O20">
        <f>I20*0.15</f>
        <v>0</v>
      </c>
      <c r="P20">
        <f>ROUND(N20+O20,0)</f>
        <v>48</v>
      </c>
    </row>
    <row r="21" spans="1:16" x14ac:dyDescent="0.25">
      <c r="A21" s="12" t="s">
        <v>162</v>
      </c>
      <c r="B21" s="12">
        <v>19</v>
      </c>
      <c r="C21" s="13" t="s">
        <v>163</v>
      </c>
      <c r="D21" s="14">
        <v>100</v>
      </c>
      <c r="E21" s="14">
        <v>99</v>
      </c>
      <c r="F21" s="14">
        <v>100</v>
      </c>
      <c r="G21" s="15"/>
      <c r="H21" s="14"/>
      <c r="I21" s="14"/>
      <c r="J21" s="14"/>
      <c r="M21" s="11">
        <f>D21+E21+F21+G21+H21</f>
        <v>299</v>
      </c>
      <c r="N21">
        <f>M21*0.17</f>
        <v>50.830000000000005</v>
      </c>
      <c r="O21">
        <f>I21*0.15</f>
        <v>0</v>
      </c>
      <c r="P21">
        <f>ROUND(N21+O21,0)</f>
        <v>51</v>
      </c>
    </row>
    <row r="22" spans="1:16" x14ac:dyDescent="0.25">
      <c r="A22" s="12" t="s">
        <v>164</v>
      </c>
      <c r="B22" s="12">
        <v>20</v>
      </c>
      <c r="C22" s="13" t="s">
        <v>165</v>
      </c>
      <c r="D22" s="14">
        <v>100</v>
      </c>
      <c r="E22" s="14">
        <v>99</v>
      </c>
      <c r="F22" s="14">
        <v>95</v>
      </c>
      <c r="G22" s="15"/>
      <c r="H22" s="14"/>
      <c r="I22" s="14"/>
      <c r="J22" s="14"/>
      <c r="M22" s="11">
        <f>D22+E22+F22+G22+H22</f>
        <v>294</v>
      </c>
      <c r="N22">
        <f>M22*0.17</f>
        <v>49.980000000000004</v>
      </c>
      <c r="O22">
        <f>I22*0.15</f>
        <v>0</v>
      </c>
      <c r="P22">
        <f>ROUND(N22+O22,0)</f>
        <v>50</v>
      </c>
    </row>
    <row r="23" spans="1:16" x14ac:dyDescent="0.25">
      <c r="A23" s="12" t="s">
        <v>166</v>
      </c>
      <c r="B23" s="12">
        <v>21</v>
      </c>
      <c r="C23" s="13" t="s">
        <v>167</v>
      </c>
      <c r="D23" s="14">
        <v>88</v>
      </c>
      <c r="E23" s="14">
        <v>87</v>
      </c>
      <c r="F23" s="14">
        <v>82</v>
      </c>
      <c r="G23" s="15"/>
      <c r="H23" s="14"/>
      <c r="I23" s="14"/>
      <c r="J23" s="14"/>
      <c r="M23" s="11">
        <f>D23+E23+F23+G23+H23</f>
        <v>257</v>
      </c>
      <c r="N23">
        <f>M23*0.17</f>
        <v>43.690000000000005</v>
      </c>
      <c r="O23">
        <f>I23*0.15</f>
        <v>0</v>
      </c>
      <c r="P23">
        <f>ROUND(N23+O23,0)</f>
        <v>44</v>
      </c>
    </row>
    <row r="24" spans="1:16" x14ac:dyDescent="0.25">
      <c r="A24" s="12" t="s">
        <v>168</v>
      </c>
      <c r="B24" s="12">
        <v>22</v>
      </c>
      <c r="C24" s="13" t="s">
        <v>169</v>
      </c>
      <c r="D24" s="14">
        <v>98</v>
      </c>
      <c r="E24" s="14">
        <v>94</v>
      </c>
      <c r="F24" s="14">
        <v>96</v>
      </c>
      <c r="G24" s="15"/>
      <c r="H24" s="14"/>
      <c r="I24" s="14"/>
      <c r="J24" s="14"/>
      <c r="M24" s="11">
        <f>D24+E24+F24+G24+H24</f>
        <v>288</v>
      </c>
      <c r="N24">
        <f>M24*0.17</f>
        <v>48.96</v>
      </c>
      <c r="O24">
        <f>I24*0.15</f>
        <v>0</v>
      </c>
      <c r="P24">
        <f>ROUND(N24+O24,0)</f>
        <v>49</v>
      </c>
    </row>
    <row r="25" spans="1:16" x14ac:dyDescent="0.25">
      <c r="A25" s="12" t="s">
        <v>170</v>
      </c>
      <c r="B25" s="12">
        <v>23</v>
      </c>
      <c r="C25" s="13" t="s">
        <v>171</v>
      </c>
      <c r="D25" s="14">
        <v>94</v>
      </c>
      <c r="E25" s="14">
        <v>97</v>
      </c>
      <c r="F25" s="14">
        <v>96</v>
      </c>
      <c r="G25" s="15"/>
      <c r="H25" s="14"/>
      <c r="I25" s="14"/>
      <c r="J25" s="14"/>
      <c r="M25" s="11">
        <f>D25+E25+F25+G25+H25</f>
        <v>287</v>
      </c>
      <c r="N25">
        <f>M25*0.17</f>
        <v>48.790000000000006</v>
      </c>
      <c r="O25">
        <f>I25*0.15</f>
        <v>0</v>
      </c>
      <c r="P25">
        <f>ROUND(N25+O25,0)</f>
        <v>49</v>
      </c>
    </row>
    <row r="26" spans="1:16" x14ac:dyDescent="0.25">
      <c r="A26" s="12" t="s">
        <v>172</v>
      </c>
      <c r="B26" s="12">
        <v>24</v>
      </c>
      <c r="C26" s="13" t="s">
        <v>173</v>
      </c>
      <c r="D26" s="14">
        <v>100</v>
      </c>
      <c r="E26" s="14">
        <v>99</v>
      </c>
      <c r="F26" s="14">
        <v>99</v>
      </c>
      <c r="G26" s="15"/>
      <c r="H26" s="14"/>
      <c r="I26" s="14"/>
      <c r="J26" s="14"/>
      <c r="M26" s="11">
        <f>D26+E26+F26+G26+H26</f>
        <v>298</v>
      </c>
      <c r="N26">
        <f>M26*0.17</f>
        <v>50.660000000000004</v>
      </c>
      <c r="O26">
        <f>I26*0.15</f>
        <v>0</v>
      </c>
      <c r="P26">
        <f>ROUND(N26+O26,0)</f>
        <v>51</v>
      </c>
    </row>
    <row r="27" spans="1:16" x14ac:dyDescent="0.25">
      <c r="A27" s="12" t="s">
        <v>174</v>
      </c>
      <c r="B27" s="12">
        <v>25</v>
      </c>
      <c r="C27" s="13" t="s">
        <v>175</v>
      </c>
      <c r="D27" s="14">
        <v>95</v>
      </c>
      <c r="E27" s="14">
        <v>95</v>
      </c>
      <c r="F27" s="14">
        <v>97</v>
      </c>
      <c r="G27" s="15"/>
      <c r="H27" s="14"/>
      <c r="I27" s="14"/>
      <c r="J27" s="14"/>
      <c r="M27" s="11">
        <f>D27+E27+F27+G27+H27</f>
        <v>287</v>
      </c>
      <c r="N27">
        <f>M27*0.17</f>
        <v>48.790000000000006</v>
      </c>
      <c r="O27">
        <f>I27*0.15</f>
        <v>0</v>
      </c>
      <c r="P27">
        <f>ROUND(N27+O27,0)</f>
        <v>49</v>
      </c>
    </row>
    <row r="28" spans="1:16" x14ac:dyDescent="0.25">
      <c r="A28" s="12" t="s">
        <v>176</v>
      </c>
      <c r="B28" s="12">
        <v>26</v>
      </c>
      <c r="C28" s="13" t="s">
        <v>177</v>
      </c>
      <c r="D28" s="14">
        <v>88</v>
      </c>
      <c r="E28" s="14">
        <v>81</v>
      </c>
      <c r="F28" s="14">
        <v>77</v>
      </c>
      <c r="G28" s="15"/>
      <c r="H28" s="14"/>
      <c r="I28" s="14"/>
      <c r="J28" s="14"/>
      <c r="M28" s="11">
        <f>D28+E28+F28+G28+H28</f>
        <v>246</v>
      </c>
      <c r="N28">
        <f>M28*0.17</f>
        <v>41.82</v>
      </c>
      <c r="O28">
        <f>I28*0.15</f>
        <v>0</v>
      </c>
      <c r="P28">
        <f>ROUND(N28+O28,0)</f>
        <v>42</v>
      </c>
    </row>
    <row r="29" spans="1:16" x14ac:dyDescent="0.25">
      <c r="A29" s="12" t="s">
        <v>178</v>
      </c>
      <c r="B29" s="12">
        <v>27</v>
      </c>
      <c r="C29" s="13" t="s">
        <v>179</v>
      </c>
      <c r="D29" s="14">
        <v>85</v>
      </c>
      <c r="E29" s="14">
        <v>74</v>
      </c>
      <c r="F29" s="14">
        <v>82</v>
      </c>
      <c r="G29" s="15"/>
      <c r="H29" s="14"/>
      <c r="I29" s="14"/>
      <c r="J29" s="14"/>
      <c r="M29" s="11">
        <f>D29+E29+F29+G29+H29</f>
        <v>241</v>
      </c>
      <c r="N29">
        <f>M29*0.17</f>
        <v>40.970000000000006</v>
      </c>
      <c r="O29">
        <f>I29*0.15</f>
        <v>0</v>
      </c>
      <c r="P29">
        <f>ROUND(N29+O29,0)</f>
        <v>41</v>
      </c>
    </row>
  </sheetData>
  <sheetProtection algorithmName="SHA-512" hashValue="o8AQy8rV+Xn1EXcO2c9R6gGFA2f9Kd2Nr3Yf3fn0aZPvBu8thREQAlJtzZb3vRdTPWmIRufj7pzRCFKwrNtThw==" saltValue="xuFoupwmQvbByBTDGvFkvQ==" spinCount="100000" sheet="1" objects="1" scenarios="1"/>
  <dataValidations count="27">
    <dataValidation type="whole" allowBlank="1" showInputMessage="1" showErrorMessage="1" errorTitle="Valor fuera de rango" error="Ingrese un valor correcto" sqref="G3" xr:uid="{D10348EC-F25D-4FA9-8A83-5363387CFC7B}">
      <formula1>0</formula1>
      <formula2>100</formula2>
    </dataValidation>
    <dataValidation type="whole" allowBlank="1" showInputMessage="1" showErrorMessage="1" errorTitle="Valor fuera de rango" error="Ingrese un valor correcto" sqref="G4" xr:uid="{73D26DA6-953E-4A19-B599-7E9AD1AB0459}">
      <formula1>0</formula1>
      <formula2>100</formula2>
    </dataValidation>
    <dataValidation type="whole" allowBlank="1" showInputMessage="1" showErrorMessage="1" errorTitle="Valor fuera de rango" error="Ingrese un valor correcto" sqref="G5" xr:uid="{0F1CB43C-6B96-46CC-BC64-0503EB802CE5}">
      <formula1>0</formula1>
      <formula2>100</formula2>
    </dataValidation>
    <dataValidation type="whole" allowBlank="1" showInputMessage="1" showErrorMessage="1" errorTitle="Valor fuera de rango" error="Ingrese un valor correcto" sqref="G6" xr:uid="{FC7ABC4A-547C-43C8-B9B5-8032624F660F}">
      <formula1>0</formula1>
      <formula2>100</formula2>
    </dataValidation>
    <dataValidation type="whole" allowBlank="1" showInputMessage="1" showErrorMessage="1" errorTitle="Valor fuera de rango" error="Ingrese un valor correcto" sqref="G7" xr:uid="{32CF5150-0453-4222-8872-83B84DF2BA8B}">
      <formula1>0</formula1>
      <formula2>100</formula2>
    </dataValidation>
    <dataValidation type="whole" allowBlank="1" showInputMessage="1" showErrorMessage="1" errorTitle="Valor fuera de rango" error="Ingrese un valor correcto" sqref="G8" xr:uid="{1A727523-38A2-4939-8218-1E114914A4A9}">
      <formula1>0</formula1>
      <formula2>100</formula2>
    </dataValidation>
    <dataValidation type="whole" allowBlank="1" showInputMessage="1" showErrorMessage="1" errorTitle="Valor fuera de rango" error="Ingrese un valor correcto" sqref="G9" xr:uid="{5D156B2E-A2ED-43EE-B13E-55CE2F1F316F}">
      <formula1>0</formula1>
      <formula2>100</formula2>
    </dataValidation>
    <dataValidation type="whole" allowBlank="1" showInputMessage="1" showErrorMessage="1" errorTitle="Valor fuera de rango" error="Ingrese un valor correcto" sqref="G10" xr:uid="{A2D50C5C-6DF8-4824-A0E9-F7CD531ADFF5}">
      <formula1>0</formula1>
      <formula2>100</formula2>
    </dataValidation>
    <dataValidation type="whole" allowBlank="1" showInputMessage="1" showErrorMessage="1" errorTitle="Valor fuera de rango" error="Ingrese un valor correcto" sqref="G11" xr:uid="{AD0E849E-332F-4D8A-A356-38289FBA3B8A}">
      <formula1>0</formula1>
      <formula2>100</formula2>
    </dataValidation>
    <dataValidation type="whole" allowBlank="1" showInputMessage="1" showErrorMessage="1" errorTitle="Valor fuera de rango" error="Ingrese un valor correcto" sqref="G12" xr:uid="{F2C7F11F-B807-4A35-BA05-2DF3F091462E}">
      <formula1>0</formula1>
      <formula2>100</formula2>
    </dataValidation>
    <dataValidation type="whole" allowBlank="1" showInputMessage="1" showErrorMessage="1" errorTitle="Valor fuera de rango" error="Ingrese un valor correcto" sqref="G13" xr:uid="{14FD4C88-5C6F-4663-9A3B-42AC11B7EC09}">
      <formula1>0</formula1>
      <formula2>100</formula2>
    </dataValidation>
    <dataValidation type="whole" allowBlank="1" showInputMessage="1" showErrorMessage="1" errorTitle="Valor fuera de rango" error="Ingrese un valor correcto" sqref="G14" xr:uid="{24B05F10-6CF4-44A8-9A94-FB48672C58B9}">
      <formula1>0</formula1>
      <formula2>100</formula2>
    </dataValidation>
    <dataValidation type="whole" allowBlank="1" showInputMessage="1" showErrorMessage="1" errorTitle="Valor fuera de rango" error="Ingrese un valor correcto" sqref="G15" xr:uid="{07B2641A-63B7-4050-92B8-ABCF8F0C30A9}">
      <formula1>0</formula1>
      <formula2>100</formula2>
    </dataValidation>
    <dataValidation type="whole" allowBlank="1" showInputMessage="1" showErrorMessage="1" errorTitle="Valor fuera de rango" error="Ingrese un valor correcto" sqref="G16" xr:uid="{D2B30E17-15F7-475F-A813-47BB6799867E}">
      <formula1>0</formula1>
      <formula2>100</formula2>
    </dataValidation>
    <dataValidation type="whole" allowBlank="1" showInputMessage="1" showErrorMessage="1" errorTitle="Valor fuera de rango" error="Ingrese un valor correcto" sqref="G17" xr:uid="{E02DACD4-2B88-44FF-ACE2-7BB0716EAA8D}">
      <formula1>0</formula1>
      <formula2>100</formula2>
    </dataValidation>
    <dataValidation type="whole" allowBlank="1" showInputMessage="1" showErrorMessage="1" errorTitle="Valor fuera de rango" error="Ingrese un valor correcto" sqref="G18" xr:uid="{7BA37438-A619-4647-9924-0A373DD185BF}">
      <formula1>0</formula1>
      <formula2>100</formula2>
    </dataValidation>
    <dataValidation type="whole" allowBlank="1" showInputMessage="1" showErrorMessage="1" errorTitle="Valor fuera de rango" error="Ingrese un valor correcto" sqref="G19" xr:uid="{1C958C53-DB10-44F5-9F59-F0D3FE76F7C9}">
      <formula1>0</formula1>
      <formula2>100</formula2>
    </dataValidation>
    <dataValidation type="whole" allowBlank="1" showInputMessage="1" showErrorMessage="1" errorTitle="Valor fuera de rango" error="Ingrese un valor correcto" sqref="G20" xr:uid="{FC8D696E-A41C-4823-AF4D-738A68E57E38}">
      <formula1>0</formula1>
      <formula2>100</formula2>
    </dataValidation>
    <dataValidation type="whole" allowBlank="1" showInputMessage="1" showErrorMessage="1" errorTitle="Valor fuera de rango" error="Ingrese un valor correcto" sqref="G21" xr:uid="{2B39240E-76E4-487C-905A-CCF00E900A42}">
      <formula1>0</formula1>
      <formula2>100</formula2>
    </dataValidation>
    <dataValidation type="whole" allowBlank="1" showInputMessage="1" showErrorMessage="1" errorTitle="Valor fuera de rango" error="Ingrese un valor correcto" sqref="G22" xr:uid="{51570280-8E38-45DE-BA45-9BD03CB141DC}">
      <formula1>0</formula1>
      <formula2>100</formula2>
    </dataValidation>
    <dataValidation type="whole" allowBlank="1" showInputMessage="1" showErrorMessage="1" errorTitle="Valor fuera de rango" error="Ingrese un valor correcto" sqref="G23" xr:uid="{ED2060D2-6998-4DAA-B84D-03ED391B4C5E}">
      <formula1>0</formula1>
      <formula2>100</formula2>
    </dataValidation>
    <dataValidation type="whole" allowBlank="1" showInputMessage="1" showErrorMessage="1" errorTitle="Valor fuera de rango" error="Ingrese un valor correcto" sqref="G24" xr:uid="{8DE203B6-85E9-48D7-AB60-9450AF572BA6}">
      <formula1>0</formula1>
      <formula2>100</formula2>
    </dataValidation>
    <dataValidation type="whole" allowBlank="1" showInputMessage="1" showErrorMessage="1" errorTitle="Valor fuera de rango" error="Ingrese un valor correcto" sqref="G25" xr:uid="{345C9203-AAA3-4027-9113-A644D4EF5076}">
      <formula1>0</formula1>
      <formula2>100</formula2>
    </dataValidation>
    <dataValidation type="whole" allowBlank="1" showInputMessage="1" showErrorMessage="1" errorTitle="Valor fuera de rango" error="Ingrese un valor correcto" sqref="G26" xr:uid="{01032315-3849-4518-96A7-5F370CA222B0}">
      <formula1>0</formula1>
      <formula2>100</formula2>
    </dataValidation>
    <dataValidation type="whole" allowBlank="1" showInputMessage="1" showErrorMessage="1" errorTitle="Valor fuera de rango" error="Ingrese un valor correcto" sqref="G27" xr:uid="{B68258DF-D55D-4BAC-BE7D-646CAF58F51C}">
      <formula1>0</formula1>
      <formula2>100</formula2>
    </dataValidation>
    <dataValidation type="whole" allowBlank="1" showInputMessage="1" showErrorMessage="1" errorTitle="Valor fuera de rango" error="Ingrese un valor correcto" sqref="G28" xr:uid="{D5D3D87A-5D52-48A3-8D89-4B6135EA76D9}">
      <formula1>0</formula1>
      <formula2>100</formula2>
    </dataValidation>
    <dataValidation type="whole" allowBlank="1" showInputMessage="1" showErrorMessage="1" errorTitle="Valor fuera de rango" error="Ingrese un valor correcto" sqref="G29" xr:uid="{75B9137C-C730-4A0F-8D52-AAECED9A0E1C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39AD6-1351-4126-809F-697EDFA7FA0C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42578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181</v>
      </c>
      <c r="C1" s="1" t="s">
        <v>182</v>
      </c>
      <c r="D1" s="5" t="s">
        <v>237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183</v>
      </c>
      <c r="B3" s="12">
        <v>1</v>
      </c>
      <c r="C3" s="13" t="s">
        <v>184</v>
      </c>
      <c r="D3" s="14">
        <v>100</v>
      </c>
      <c r="E3" s="14">
        <v>98</v>
      </c>
      <c r="F3" s="14">
        <v>97</v>
      </c>
      <c r="G3" s="15"/>
      <c r="H3" s="14"/>
      <c r="I3" s="14"/>
      <c r="J3" s="14"/>
      <c r="M3" s="11">
        <f>D3+E3+F3+G3+H3</f>
        <v>295</v>
      </c>
      <c r="N3">
        <f>M3*0.17</f>
        <v>50.150000000000006</v>
      </c>
      <c r="O3">
        <f>I3*0.15</f>
        <v>0</v>
      </c>
      <c r="P3">
        <f>ROUND(N3+O3,0)</f>
        <v>50</v>
      </c>
    </row>
    <row r="4" spans="1:16" x14ac:dyDescent="0.25">
      <c r="A4" s="12" t="s">
        <v>185</v>
      </c>
      <c r="B4" s="12">
        <v>2</v>
      </c>
      <c r="C4" s="13" t="s">
        <v>186</v>
      </c>
      <c r="D4" s="14">
        <v>94</v>
      </c>
      <c r="E4" s="14">
        <v>85</v>
      </c>
      <c r="F4" s="14">
        <v>80</v>
      </c>
      <c r="G4" s="15"/>
      <c r="H4" s="14"/>
      <c r="I4" s="14"/>
      <c r="J4" s="14"/>
      <c r="M4" s="11">
        <f>D4+E4+F4+G4+H4</f>
        <v>259</v>
      </c>
      <c r="N4">
        <f>M4*0.17</f>
        <v>44.03</v>
      </c>
      <c r="O4">
        <f>I4*0.15</f>
        <v>0</v>
      </c>
      <c r="P4">
        <f>ROUND(N4+O4,0)</f>
        <v>44</v>
      </c>
    </row>
    <row r="5" spans="1:16" x14ac:dyDescent="0.25">
      <c r="A5" s="12" t="s">
        <v>187</v>
      </c>
      <c r="B5" s="12">
        <v>3</v>
      </c>
      <c r="C5" s="13" t="s">
        <v>188</v>
      </c>
      <c r="D5" s="14">
        <v>100</v>
      </c>
      <c r="E5" s="14">
        <v>99</v>
      </c>
      <c r="F5" s="14">
        <v>98</v>
      </c>
      <c r="G5" s="15"/>
      <c r="H5" s="14"/>
      <c r="I5" s="14"/>
      <c r="J5" s="14"/>
      <c r="M5" s="11">
        <f>D5+E5+F5+G5+H5</f>
        <v>297</v>
      </c>
      <c r="N5">
        <f>M5*0.17</f>
        <v>50.49</v>
      </c>
      <c r="O5">
        <f>I5*0.15</f>
        <v>0</v>
      </c>
      <c r="P5">
        <f>ROUND(N5+O5,0)</f>
        <v>50</v>
      </c>
    </row>
    <row r="6" spans="1:16" x14ac:dyDescent="0.25">
      <c r="A6" s="12" t="s">
        <v>189</v>
      </c>
      <c r="B6" s="12">
        <v>4</v>
      </c>
      <c r="C6" s="13" t="s">
        <v>190</v>
      </c>
      <c r="D6" s="14">
        <v>93</v>
      </c>
      <c r="E6" s="14">
        <v>87</v>
      </c>
      <c r="F6" s="14">
        <v>90</v>
      </c>
      <c r="G6" s="15"/>
      <c r="H6" s="14"/>
      <c r="I6" s="14"/>
      <c r="J6" s="14"/>
      <c r="M6" s="11">
        <f>D6+E6+F6+G6+H6</f>
        <v>270</v>
      </c>
      <c r="N6">
        <f>M6*0.17</f>
        <v>45.900000000000006</v>
      </c>
      <c r="O6">
        <f>I6*0.15</f>
        <v>0</v>
      </c>
      <c r="P6">
        <f>ROUND(N6+O6,0)</f>
        <v>46</v>
      </c>
    </row>
    <row r="7" spans="1:16" x14ac:dyDescent="0.25">
      <c r="A7" s="12" t="s">
        <v>191</v>
      </c>
      <c r="B7" s="12">
        <v>5</v>
      </c>
      <c r="C7" s="13" t="s">
        <v>192</v>
      </c>
      <c r="D7" s="14">
        <v>100</v>
      </c>
      <c r="E7" s="14">
        <v>97</v>
      </c>
      <c r="F7" s="14">
        <v>96</v>
      </c>
      <c r="G7" s="15"/>
      <c r="H7" s="14"/>
      <c r="I7" s="14"/>
      <c r="J7" s="14"/>
      <c r="M7" s="11">
        <f>D7+E7+F7+G7+H7</f>
        <v>293</v>
      </c>
      <c r="N7">
        <f>M7*0.17</f>
        <v>49.81</v>
      </c>
      <c r="O7">
        <f>I7*0.15</f>
        <v>0</v>
      </c>
      <c r="P7">
        <f>ROUND(N7+O7,0)</f>
        <v>50</v>
      </c>
    </row>
    <row r="8" spans="1:16" x14ac:dyDescent="0.25">
      <c r="A8" s="12" t="s">
        <v>193</v>
      </c>
      <c r="B8" s="12">
        <v>6</v>
      </c>
      <c r="C8" s="13" t="s">
        <v>194</v>
      </c>
      <c r="D8" s="14">
        <v>80</v>
      </c>
      <c r="E8" s="14">
        <v>87</v>
      </c>
      <c r="F8" s="14">
        <v>86</v>
      </c>
      <c r="G8" s="15"/>
      <c r="H8" s="14"/>
      <c r="I8" s="14"/>
      <c r="J8" s="14"/>
      <c r="M8" s="11">
        <f>D8+E8+F8+G8+H8</f>
        <v>253</v>
      </c>
      <c r="N8">
        <f>M8*0.17</f>
        <v>43.010000000000005</v>
      </c>
      <c r="O8">
        <f>I8*0.15</f>
        <v>0</v>
      </c>
      <c r="P8">
        <f>ROUND(N8+O8,0)</f>
        <v>43</v>
      </c>
    </row>
    <row r="9" spans="1:16" x14ac:dyDescent="0.25">
      <c r="A9" s="12" t="s">
        <v>195</v>
      </c>
      <c r="B9" s="12">
        <v>7</v>
      </c>
      <c r="C9" s="13" t="s">
        <v>196</v>
      </c>
      <c r="D9" s="14">
        <v>87</v>
      </c>
      <c r="E9" s="14">
        <v>88</v>
      </c>
      <c r="F9" s="14">
        <v>94</v>
      </c>
      <c r="G9" s="15"/>
      <c r="H9" s="14"/>
      <c r="I9" s="14"/>
      <c r="J9" s="14"/>
      <c r="M9" s="11">
        <f>D9+E9+F9+G9+H9</f>
        <v>269</v>
      </c>
      <c r="N9">
        <f>M9*0.17</f>
        <v>45.730000000000004</v>
      </c>
      <c r="O9">
        <f>I9*0.15</f>
        <v>0</v>
      </c>
      <c r="P9">
        <f>ROUND(N9+O9,0)</f>
        <v>46</v>
      </c>
    </row>
    <row r="10" spans="1:16" x14ac:dyDescent="0.25">
      <c r="A10" s="12" t="s">
        <v>197</v>
      </c>
      <c r="B10" s="12">
        <v>8</v>
      </c>
      <c r="C10" s="13" t="s">
        <v>198</v>
      </c>
      <c r="D10" s="14">
        <v>92</v>
      </c>
      <c r="E10" s="14">
        <v>93</v>
      </c>
      <c r="F10" s="14">
        <v>87</v>
      </c>
      <c r="G10" s="15"/>
      <c r="H10" s="14"/>
      <c r="I10" s="14"/>
      <c r="J10" s="14"/>
      <c r="M10" s="11">
        <f>D10+E10+F10+G10+H10</f>
        <v>272</v>
      </c>
      <c r="N10">
        <f>M10*0.17</f>
        <v>46.24</v>
      </c>
      <c r="O10">
        <f>I10*0.15</f>
        <v>0</v>
      </c>
      <c r="P10">
        <f>ROUND(N10+O10,0)</f>
        <v>46</v>
      </c>
    </row>
    <row r="11" spans="1:16" x14ac:dyDescent="0.25">
      <c r="A11" s="12" t="s">
        <v>199</v>
      </c>
      <c r="B11" s="12">
        <v>9</v>
      </c>
      <c r="C11" s="13" t="s">
        <v>200</v>
      </c>
      <c r="D11" s="14">
        <v>90</v>
      </c>
      <c r="E11" s="14">
        <v>91</v>
      </c>
      <c r="F11" s="14">
        <v>89</v>
      </c>
      <c r="G11" s="15"/>
      <c r="H11" s="14"/>
      <c r="I11" s="14"/>
      <c r="J11" s="14"/>
      <c r="M11" s="11">
        <f>D11+E11+F11+G11+H11</f>
        <v>270</v>
      </c>
      <c r="N11">
        <f>M11*0.17</f>
        <v>45.900000000000006</v>
      </c>
      <c r="O11">
        <f>I11*0.15</f>
        <v>0</v>
      </c>
      <c r="P11">
        <f>ROUND(N11+O11,0)</f>
        <v>46</v>
      </c>
    </row>
    <row r="12" spans="1:16" x14ac:dyDescent="0.25">
      <c r="A12" s="12" t="s">
        <v>201</v>
      </c>
      <c r="B12" s="12">
        <v>10</v>
      </c>
      <c r="C12" s="13" t="s">
        <v>202</v>
      </c>
      <c r="D12" s="14">
        <v>100</v>
      </c>
      <c r="E12" s="14">
        <v>97</v>
      </c>
      <c r="F12" s="14">
        <v>97</v>
      </c>
      <c r="G12" s="15"/>
      <c r="H12" s="14"/>
      <c r="I12" s="14"/>
      <c r="J12" s="14"/>
      <c r="M12" s="11">
        <f>D12+E12+F12+G12+H12</f>
        <v>294</v>
      </c>
      <c r="N12">
        <f>M12*0.17</f>
        <v>49.980000000000004</v>
      </c>
      <c r="O12">
        <f>I12*0.15</f>
        <v>0</v>
      </c>
      <c r="P12">
        <f>ROUND(N12+O12,0)</f>
        <v>50</v>
      </c>
    </row>
    <row r="13" spans="1:16" x14ac:dyDescent="0.25">
      <c r="A13" s="12" t="s">
        <v>203</v>
      </c>
      <c r="B13" s="12">
        <v>11</v>
      </c>
      <c r="C13" s="13" t="s">
        <v>204</v>
      </c>
      <c r="D13" s="14">
        <v>100</v>
      </c>
      <c r="E13" s="14">
        <v>96</v>
      </c>
      <c r="F13" s="14">
        <v>98</v>
      </c>
      <c r="G13" s="15"/>
      <c r="H13" s="14"/>
      <c r="I13" s="14"/>
      <c r="J13" s="14"/>
      <c r="M13" s="11">
        <f>D13+E13+F13+G13+H13</f>
        <v>294</v>
      </c>
      <c r="N13">
        <f>M13*0.17</f>
        <v>49.980000000000004</v>
      </c>
      <c r="O13">
        <f>I13*0.15</f>
        <v>0</v>
      </c>
      <c r="P13">
        <f>ROUND(N13+O13,0)</f>
        <v>50</v>
      </c>
    </row>
    <row r="14" spans="1:16" x14ac:dyDescent="0.25">
      <c r="A14" s="12" t="s">
        <v>205</v>
      </c>
      <c r="B14" s="12">
        <v>12</v>
      </c>
      <c r="C14" s="13" t="s">
        <v>206</v>
      </c>
      <c r="D14" s="14">
        <v>91</v>
      </c>
      <c r="E14" s="14">
        <v>91</v>
      </c>
      <c r="F14" s="14">
        <v>93</v>
      </c>
      <c r="G14" s="15"/>
      <c r="H14" s="14"/>
      <c r="I14" s="14"/>
      <c r="J14" s="14"/>
      <c r="M14" s="11">
        <f>D14+E14+F14+G14+H14</f>
        <v>275</v>
      </c>
      <c r="N14">
        <f>M14*0.17</f>
        <v>46.75</v>
      </c>
      <c r="O14">
        <f>I14*0.15</f>
        <v>0</v>
      </c>
      <c r="P14">
        <f>ROUND(N14+O14,0)</f>
        <v>47</v>
      </c>
    </row>
    <row r="15" spans="1:16" x14ac:dyDescent="0.25">
      <c r="A15" s="12" t="s">
        <v>207</v>
      </c>
      <c r="B15" s="12">
        <v>13</v>
      </c>
      <c r="C15" s="13" t="s">
        <v>208</v>
      </c>
      <c r="D15" s="14">
        <v>98</v>
      </c>
      <c r="E15" s="14">
        <v>96</v>
      </c>
      <c r="F15" s="14">
        <v>95</v>
      </c>
      <c r="G15" s="15"/>
      <c r="H15" s="14"/>
      <c r="I15" s="14"/>
      <c r="J15" s="14"/>
      <c r="M15" s="11">
        <f>D15+E15+F15+G15+H15</f>
        <v>289</v>
      </c>
      <c r="N15">
        <f>M15*0.17</f>
        <v>49.13</v>
      </c>
      <c r="O15">
        <f>I15*0.15</f>
        <v>0</v>
      </c>
      <c r="P15">
        <f>ROUND(N15+O15,0)</f>
        <v>49</v>
      </c>
    </row>
    <row r="16" spans="1:16" x14ac:dyDescent="0.25">
      <c r="A16" s="12" t="s">
        <v>209</v>
      </c>
      <c r="B16" s="12">
        <v>14</v>
      </c>
      <c r="C16" s="13" t="s">
        <v>210</v>
      </c>
      <c r="D16" s="14">
        <v>94</v>
      </c>
      <c r="E16" s="14">
        <v>90</v>
      </c>
      <c r="F16" s="14">
        <v>96</v>
      </c>
      <c r="G16" s="15"/>
      <c r="H16" s="14"/>
      <c r="I16" s="14"/>
      <c r="J16" s="14"/>
      <c r="M16" s="11">
        <f>D16+E16+F16+G16+H16</f>
        <v>280</v>
      </c>
      <c r="N16">
        <f>M16*0.17</f>
        <v>47.6</v>
      </c>
      <c r="O16">
        <f>I16*0.15</f>
        <v>0</v>
      </c>
      <c r="P16">
        <f>ROUND(N16+O16,0)</f>
        <v>48</v>
      </c>
    </row>
    <row r="17" spans="1:16" x14ac:dyDescent="0.25">
      <c r="A17" s="12" t="s">
        <v>211</v>
      </c>
      <c r="B17" s="12">
        <v>15</v>
      </c>
      <c r="C17" s="13" t="s">
        <v>212</v>
      </c>
      <c r="D17" s="14">
        <v>90</v>
      </c>
      <c r="E17" s="14">
        <v>85</v>
      </c>
      <c r="F17" s="14">
        <v>91</v>
      </c>
      <c r="G17" s="15"/>
      <c r="H17" s="14"/>
      <c r="I17" s="14"/>
      <c r="J17" s="14"/>
      <c r="M17" s="11">
        <f>D17+E17+F17+G17+H17</f>
        <v>266</v>
      </c>
      <c r="N17">
        <f>M17*0.17</f>
        <v>45.220000000000006</v>
      </c>
      <c r="O17">
        <f>I17*0.15</f>
        <v>0</v>
      </c>
      <c r="P17">
        <f>ROUND(N17+O17,0)</f>
        <v>45</v>
      </c>
    </row>
    <row r="18" spans="1:16" x14ac:dyDescent="0.25">
      <c r="A18" s="12" t="s">
        <v>213</v>
      </c>
      <c r="B18" s="12">
        <v>16</v>
      </c>
      <c r="C18" s="13" t="s">
        <v>214</v>
      </c>
      <c r="D18" s="14">
        <v>85</v>
      </c>
      <c r="E18" s="14">
        <v>85</v>
      </c>
      <c r="F18" s="14">
        <v>90</v>
      </c>
      <c r="G18" s="15"/>
      <c r="H18" s="14"/>
      <c r="I18" s="14"/>
      <c r="J18" s="14"/>
      <c r="M18" s="11">
        <f>D18+E18+F18+G18+H18</f>
        <v>260</v>
      </c>
      <c r="N18">
        <f>M18*0.17</f>
        <v>44.2</v>
      </c>
      <c r="O18">
        <f>I18*0.15</f>
        <v>0</v>
      </c>
      <c r="P18">
        <f>ROUND(N18+O18,0)</f>
        <v>44</v>
      </c>
    </row>
    <row r="19" spans="1:16" x14ac:dyDescent="0.25">
      <c r="A19" s="12" t="s">
        <v>215</v>
      </c>
      <c r="B19" s="12">
        <v>17</v>
      </c>
      <c r="C19" s="13" t="s">
        <v>216</v>
      </c>
      <c r="D19" s="14">
        <v>95</v>
      </c>
      <c r="E19" s="14">
        <v>93</v>
      </c>
      <c r="F19" s="14">
        <v>100</v>
      </c>
      <c r="G19" s="15"/>
      <c r="H19" s="14"/>
      <c r="I19" s="14"/>
      <c r="J19" s="14"/>
      <c r="M19" s="11">
        <f>D19+E19+F19+G19+H19</f>
        <v>288</v>
      </c>
      <c r="N19">
        <f>M19*0.17</f>
        <v>48.96</v>
      </c>
      <c r="O19">
        <f>I19*0.15</f>
        <v>0</v>
      </c>
      <c r="P19">
        <f>ROUND(N19+O19,0)</f>
        <v>49</v>
      </c>
    </row>
    <row r="20" spans="1:16" x14ac:dyDescent="0.25">
      <c r="A20" s="12" t="s">
        <v>217</v>
      </c>
      <c r="B20" s="12">
        <v>18</v>
      </c>
      <c r="C20" s="13" t="s">
        <v>218</v>
      </c>
      <c r="D20" s="14">
        <v>96</v>
      </c>
      <c r="E20" s="14">
        <v>94</v>
      </c>
      <c r="F20" s="14">
        <v>99</v>
      </c>
      <c r="G20" s="15"/>
      <c r="H20" s="14"/>
      <c r="I20" s="14"/>
      <c r="J20" s="14"/>
      <c r="M20" s="11">
        <f>D20+E20+F20+G20+H20</f>
        <v>289</v>
      </c>
      <c r="N20">
        <f>M20*0.17</f>
        <v>49.13</v>
      </c>
      <c r="O20">
        <f>I20*0.15</f>
        <v>0</v>
      </c>
      <c r="P20">
        <f>ROUND(N20+O20,0)</f>
        <v>49</v>
      </c>
    </row>
    <row r="21" spans="1:16" x14ac:dyDescent="0.25">
      <c r="A21" s="12" t="s">
        <v>219</v>
      </c>
      <c r="B21" s="12">
        <v>19</v>
      </c>
      <c r="C21" s="13" t="s">
        <v>220</v>
      </c>
      <c r="D21" s="14">
        <v>88</v>
      </c>
      <c r="E21" s="14">
        <v>90</v>
      </c>
      <c r="F21" s="14">
        <v>92</v>
      </c>
      <c r="G21" s="15"/>
      <c r="H21" s="14"/>
      <c r="I21" s="14"/>
      <c r="J21" s="14"/>
      <c r="M21" s="11">
        <f>D21+E21+F21+G21+H21</f>
        <v>270</v>
      </c>
      <c r="N21">
        <f>M21*0.17</f>
        <v>45.900000000000006</v>
      </c>
      <c r="O21">
        <f>I21*0.15</f>
        <v>0</v>
      </c>
      <c r="P21">
        <f>ROUND(N21+O21,0)</f>
        <v>46</v>
      </c>
    </row>
    <row r="22" spans="1:16" x14ac:dyDescent="0.25">
      <c r="A22" s="12" t="s">
        <v>221</v>
      </c>
      <c r="B22" s="12">
        <v>20</v>
      </c>
      <c r="C22" s="13" t="s">
        <v>222</v>
      </c>
      <c r="D22" s="14">
        <v>93</v>
      </c>
      <c r="E22" s="14">
        <v>86</v>
      </c>
      <c r="F22" s="14">
        <v>80</v>
      </c>
      <c r="G22" s="15"/>
      <c r="H22" s="14"/>
      <c r="I22" s="14"/>
      <c r="J22" s="14"/>
      <c r="M22" s="11">
        <f>D22+E22+F22+G22+H22</f>
        <v>259</v>
      </c>
      <c r="N22">
        <f>M22*0.17</f>
        <v>44.03</v>
      </c>
      <c r="O22">
        <f>I22*0.15</f>
        <v>0</v>
      </c>
      <c r="P22">
        <f>ROUND(N22+O22,0)</f>
        <v>44</v>
      </c>
    </row>
    <row r="23" spans="1:16" x14ac:dyDescent="0.25">
      <c r="A23" s="12" t="s">
        <v>223</v>
      </c>
      <c r="B23" s="12">
        <v>21</v>
      </c>
      <c r="C23" s="13" t="s">
        <v>224</v>
      </c>
      <c r="D23" s="14">
        <v>93</v>
      </c>
      <c r="E23" s="14">
        <v>91</v>
      </c>
      <c r="F23" s="14">
        <v>90</v>
      </c>
      <c r="G23" s="15"/>
      <c r="H23" s="14"/>
      <c r="I23" s="14"/>
      <c r="J23" s="14"/>
      <c r="M23" s="11">
        <f>D23+E23+F23+G23+H23</f>
        <v>274</v>
      </c>
      <c r="N23">
        <f>M23*0.17</f>
        <v>46.580000000000005</v>
      </c>
      <c r="O23">
        <f>I23*0.15</f>
        <v>0</v>
      </c>
      <c r="P23">
        <f>ROUND(N23+O23,0)</f>
        <v>47</v>
      </c>
    </row>
    <row r="24" spans="1:16" x14ac:dyDescent="0.25">
      <c r="A24" s="12" t="s">
        <v>225</v>
      </c>
      <c r="B24" s="12">
        <v>22</v>
      </c>
      <c r="C24" s="13" t="s">
        <v>226</v>
      </c>
      <c r="D24" s="14"/>
      <c r="E24" s="14">
        <v>90</v>
      </c>
      <c r="F24" s="14">
        <v>92</v>
      </c>
      <c r="G24" s="15"/>
      <c r="H24" s="14"/>
      <c r="I24" s="14"/>
      <c r="J24" s="14"/>
      <c r="M24" s="11">
        <f>D24+E24+F24+G24+H24</f>
        <v>182</v>
      </c>
      <c r="N24">
        <f>M24*0.17</f>
        <v>30.94</v>
      </c>
      <c r="O24">
        <f>I24*0.15</f>
        <v>0</v>
      </c>
      <c r="P24">
        <f>ROUND(N24+O24,0)</f>
        <v>31</v>
      </c>
    </row>
    <row r="25" spans="1:16" x14ac:dyDescent="0.25">
      <c r="A25" s="12" t="s">
        <v>227</v>
      </c>
      <c r="B25" s="12">
        <v>23</v>
      </c>
      <c r="C25" s="13" t="s">
        <v>228</v>
      </c>
      <c r="D25" s="14">
        <v>98</v>
      </c>
      <c r="E25" s="14">
        <v>91</v>
      </c>
      <c r="F25" s="14">
        <v>96</v>
      </c>
      <c r="G25" s="15"/>
      <c r="H25" s="14"/>
      <c r="I25" s="14"/>
      <c r="J25" s="14"/>
      <c r="M25" s="11">
        <f>D25+E25+F25+G25+H25</f>
        <v>285</v>
      </c>
      <c r="N25">
        <f>M25*0.17</f>
        <v>48.45</v>
      </c>
      <c r="O25">
        <f>I25*0.15</f>
        <v>0</v>
      </c>
      <c r="P25">
        <f>ROUND(N25+O25,0)</f>
        <v>48</v>
      </c>
    </row>
    <row r="26" spans="1:16" x14ac:dyDescent="0.25">
      <c r="A26" s="12" t="s">
        <v>229</v>
      </c>
      <c r="B26" s="12">
        <v>24</v>
      </c>
      <c r="C26" s="13" t="s">
        <v>230</v>
      </c>
      <c r="D26" s="14">
        <v>96</v>
      </c>
      <c r="E26" s="14">
        <v>92</v>
      </c>
      <c r="F26" s="14">
        <v>97</v>
      </c>
      <c r="G26" s="15"/>
      <c r="H26" s="14"/>
      <c r="I26" s="14"/>
      <c r="J26" s="14"/>
      <c r="M26" s="11">
        <f>D26+E26+F26+G26+H26</f>
        <v>285</v>
      </c>
      <c r="N26">
        <f>M26*0.17</f>
        <v>48.45</v>
      </c>
      <c r="O26">
        <f>I26*0.15</f>
        <v>0</v>
      </c>
      <c r="P26">
        <f>ROUND(N26+O26,0)</f>
        <v>48</v>
      </c>
    </row>
    <row r="27" spans="1:16" x14ac:dyDescent="0.25">
      <c r="A27" s="12" t="s">
        <v>231</v>
      </c>
      <c r="B27" s="12">
        <v>25</v>
      </c>
      <c r="C27" s="13" t="s">
        <v>232</v>
      </c>
      <c r="D27" s="14">
        <v>98</v>
      </c>
      <c r="E27" s="14">
        <v>86</v>
      </c>
      <c r="F27" s="14">
        <v>96</v>
      </c>
      <c r="G27" s="15"/>
      <c r="H27" s="14"/>
      <c r="I27" s="14"/>
      <c r="J27" s="14"/>
      <c r="M27" s="11">
        <f>D27+E27+F27+G27+H27</f>
        <v>280</v>
      </c>
      <c r="N27">
        <f>M27*0.17</f>
        <v>47.6</v>
      </c>
      <c r="O27">
        <f>I27*0.15</f>
        <v>0</v>
      </c>
      <c r="P27">
        <f>ROUND(N27+O27,0)</f>
        <v>48</v>
      </c>
    </row>
    <row r="28" spans="1:16" x14ac:dyDescent="0.25">
      <c r="A28" s="12" t="s">
        <v>233</v>
      </c>
      <c r="B28" s="12">
        <v>26</v>
      </c>
      <c r="C28" s="13" t="s">
        <v>234</v>
      </c>
      <c r="D28" s="14">
        <v>92</v>
      </c>
      <c r="E28" s="14">
        <v>86</v>
      </c>
      <c r="F28" s="14">
        <v>88</v>
      </c>
      <c r="G28" s="15"/>
      <c r="H28" s="14"/>
      <c r="I28" s="14"/>
      <c r="J28" s="14"/>
      <c r="M28" s="11">
        <f>D28+E28+F28+G28+H28</f>
        <v>266</v>
      </c>
      <c r="N28">
        <f>M28*0.17</f>
        <v>45.220000000000006</v>
      </c>
      <c r="O28">
        <f>I28*0.15</f>
        <v>0</v>
      </c>
      <c r="P28">
        <f>ROUND(N28+O28,0)</f>
        <v>45</v>
      </c>
    </row>
    <row r="29" spans="1:16" x14ac:dyDescent="0.25">
      <c r="A29" s="12" t="s">
        <v>235</v>
      </c>
      <c r="B29" s="12">
        <v>27</v>
      </c>
      <c r="C29" s="13" t="s">
        <v>236</v>
      </c>
      <c r="D29" s="14">
        <v>100</v>
      </c>
      <c r="E29" s="14">
        <v>88</v>
      </c>
      <c r="F29" s="14">
        <v>88</v>
      </c>
      <c r="G29" s="15"/>
      <c r="H29" s="14"/>
      <c r="I29" s="14"/>
      <c r="J29" s="14"/>
      <c r="M29" s="11">
        <f>D29+E29+F29+G29+H29</f>
        <v>276</v>
      </c>
      <c r="N29">
        <f>M29*0.17</f>
        <v>46.92</v>
      </c>
      <c r="O29">
        <f>I29*0.15</f>
        <v>0</v>
      </c>
      <c r="P29">
        <f>ROUND(N29+O29,0)</f>
        <v>47</v>
      </c>
    </row>
  </sheetData>
  <sheetProtection algorithmName="SHA-512" hashValue="4FsiT/vycfA8IGJmZrWogp00j36SgK3om+FMay4s3TeVeaGvqwhdLHtmGwFEvnCdphukFHqYNIkHOz3LWrSb4w==" saltValue="dfIhozFa9TrCnOROJ/ErLg==" spinCount="100000" sheet="1" objects="1" scenarios="1"/>
  <dataValidations count="27">
    <dataValidation type="whole" allowBlank="1" showInputMessage="1" showErrorMessage="1" errorTitle="Valor fuera de rango" error="Ingrese un valor correcto" sqref="G3" xr:uid="{DE7CBC31-E088-4D5F-89D2-7B87B31255A6}">
      <formula1>0</formula1>
      <formula2>100</formula2>
    </dataValidation>
    <dataValidation type="whole" allowBlank="1" showInputMessage="1" showErrorMessage="1" errorTitle="Valor fuera de rango" error="Ingrese un valor correcto" sqref="G4" xr:uid="{34755516-ECF5-4C76-849B-ED14B3AC1BAE}">
      <formula1>0</formula1>
      <formula2>100</formula2>
    </dataValidation>
    <dataValidation type="whole" allowBlank="1" showInputMessage="1" showErrorMessage="1" errorTitle="Valor fuera de rango" error="Ingrese un valor correcto" sqref="G5" xr:uid="{069613F6-0381-46A0-910E-B98CBFD0C505}">
      <formula1>0</formula1>
      <formula2>100</formula2>
    </dataValidation>
    <dataValidation type="whole" allowBlank="1" showInputMessage="1" showErrorMessage="1" errorTitle="Valor fuera de rango" error="Ingrese un valor correcto" sqref="G6" xr:uid="{D5A27EFB-19FD-4FA8-94EC-4EDCAA620DCC}">
      <formula1>0</formula1>
      <formula2>100</formula2>
    </dataValidation>
    <dataValidation type="whole" allowBlank="1" showInputMessage="1" showErrorMessage="1" errorTitle="Valor fuera de rango" error="Ingrese un valor correcto" sqref="G7" xr:uid="{D95F9ADD-8558-4576-8A5C-646AD4C1885F}">
      <formula1>0</formula1>
      <formula2>100</formula2>
    </dataValidation>
    <dataValidation type="whole" allowBlank="1" showInputMessage="1" showErrorMessage="1" errorTitle="Valor fuera de rango" error="Ingrese un valor correcto" sqref="G8" xr:uid="{C0341100-DB17-4290-8167-5B4D6D9CF5A8}">
      <formula1>0</formula1>
      <formula2>100</formula2>
    </dataValidation>
    <dataValidation type="whole" allowBlank="1" showInputMessage="1" showErrorMessage="1" errorTitle="Valor fuera de rango" error="Ingrese un valor correcto" sqref="G9" xr:uid="{C82C5A31-30BB-45C1-92F0-9CF0DF9B30D7}">
      <formula1>0</formula1>
      <formula2>100</formula2>
    </dataValidation>
    <dataValidation type="whole" allowBlank="1" showInputMessage="1" showErrorMessage="1" errorTitle="Valor fuera de rango" error="Ingrese un valor correcto" sqref="G10" xr:uid="{49023E71-74BF-4661-B3FC-A2AEC0856F84}">
      <formula1>0</formula1>
      <formula2>100</formula2>
    </dataValidation>
    <dataValidation type="whole" allowBlank="1" showInputMessage="1" showErrorMessage="1" errorTitle="Valor fuera de rango" error="Ingrese un valor correcto" sqref="G11" xr:uid="{48F691D8-F1CD-4275-A85E-61E7D82EE3F7}">
      <formula1>0</formula1>
      <formula2>100</formula2>
    </dataValidation>
    <dataValidation type="whole" allowBlank="1" showInputMessage="1" showErrorMessage="1" errorTitle="Valor fuera de rango" error="Ingrese un valor correcto" sqref="G12" xr:uid="{78F94456-E413-4038-A79B-668BA11E5758}">
      <formula1>0</formula1>
      <formula2>100</formula2>
    </dataValidation>
    <dataValidation type="whole" allowBlank="1" showInputMessage="1" showErrorMessage="1" errorTitle="Valor fuera de rango" error="Ingrese un valor correcto" sqref="G13" xr:uid="{1AEC5649-77B2-4929-B77C-E3ED658DB83B}">
      <formula1>0</formula1>
      <formula2>100</formula2>
    </dataValidation>
    <dataValidation type="whole" allowBlank="1" showInputMessage="1" showErrorMessage="1" errorTitle="Valor fuera de rango" error="Ingrese un valor correcto" sqref="G14" xr:uid="{9E860D36-82CC-4084-A522-4B703D074326}">
      <formula1>0</formula1>
      <formula2>100</formula2>
    </dataValidation>
    <dataValidation type="whole" allowBlank="1" showInputMessage="1" showErrorMessage="1" errorTitle="Valor fuera de rango" error="Ingrese un valor correcto" sqref="G15" xr:uid="{344542BD-507C-447A-BBAD-54D435D6FE06}">
      <formula1>0</formula1>
      <formula2>100</formula2>
    </dataValidation>
    <dataValidation type="whole" allowBlank="1" showInputMessage="1" showErrorMessage="1" errorTitle="Valor fuera de rango" error="Ingrese un valor correcto" sqref="G16" xr:uid="{EBB89347-5018-4B6C-B12E-452B2B49D1C2}">
      <formula1>0</formula1>
      <formula2>100</formula2>
    </dataValidation>
    <dataValidation type="whole" allowBlank="1" showInputMessage="1" showErrorMessage="1" errorTitle="Valor fuera de rango" error="Ingrese un valor correcto" sqref="G17" xr:uid="{4C38441D-3C58-47BF-BA64-96775A6A4AA4}">
      <formula1>0</formula1>
      <formula2>100</formula2>
    </dataValidation>
    <dataValidation type="whole" allowBlank="1" showInputMessage="1" showErrorMessage="1" errorTitle="Valor fuera de rango" error="Ingrese un valor correcto" sqref="G18" xr:uid="{6BE646BF-A89B-4BCC-BF31-A21F13AF000B}">
      <formula1>0</formula1>
      <formula2>100</formula2>
    </dataValidation>
    <dataValidation type="whole" allowBlank="1" showInputMessage="1" showErrorMessage="1" errorTitle="Valor fuera de rango" error="Ingrese un valor correcto" sqref="G19" xr:uid="{D0735967-AD2E-466C-9BE0-51E71AF24AEC}">
      <formula1>0</formula1>
      <formula2>100</formula2>
    </dataValidation>
    <dataValidation type="whole" allowBlank="1" showInputMessage="1" showErrorMessage="1" errorTitle="Valor fuera de rango" error="Ingrese un valor correcto" sqref="G20" xr:uid="{4DEA24A3-C3FD-4AE4-A8E6-626DEEE1CF0F}">
      <formula1>0</formula1>
      <formula2>100</formula2>
    </dataValidation>
    <dataValidation type="whole" allowBlank="1" showInputMessage="1" showErrorMessage="1" errorTitle="Valor fuera de rango" error="Ingrese un valor correcto" sqref="G21" xr:uid="{B6BAE869-9AEE-4FD3-BE08-AEBEFB160151}">
      <formula1>0</formula1>
      <formula2>100</formula2>
    </dataValidation>
    <dataValidation type="whole" allowBlank="1" showInputMessage="1" showErrorMessage="1" errorTitle="Valor fuera de rango" error="Ingrese un valor correcto" sqref="G22" xr:uid="{3FADCB7B-61CE-4903-A1E5-3580989E8179}">
      <formula1>0</formula1>
      <formula2>100</formula2>
    </dataValidation>
    <dataValidation type="whole" allowBlank="1" showInputMessage="1" showErrorMessage="1" errorTitle="Valor fuera de rango" error="Ingrese un valor correcto" sqref="G23" xr:uid="{B3094AEA-A01E-4C5D-9BB0-30D9E004A6B8}">
      <formula1>0</formula1>
      <formula2>100</formula2>
    </dataValidation>
    <dataValidation type="whole" allowBlank="1" showInputMessage="1" showErrorMessage="1" errorTitle="Valor fuera de rango" error="Ingrese un valor correcto" sqref="G24" xr:uid="{40CBF047-0247-49BB-B547-B3C20BF017DE}">
      <formula1>0</formula1>
      <formula2>100</formula2>
    </dataValidation>
    <dataValidation type="whole" allowBlank="1" showInputMessage="1" showErrorMessage="1" errorTitle="Valor fuera de rango" error="Ingrese un valor correcto" sqref="G25" xr:uid="{4BA3B24F-AF3C-46CF-943E-D21F8C70CAE1}">
      <formula1>0</formula1>
      <formula2>100</formula2>
    </dataValidation>
    <dataValidation type="whole" allowBlank="1" showInputMessage="1" showErrorMessage="1" errorTitle="Valor fuera de rango" error="Ingrese un valor correcto" sqref="G26" xr:uid="{150C1835-666E-4349-B723-C821C9E8BE68}">
      <formula1>0</formula1>
      <formula2>100</formula2>
    </dataValidation>
    <dataValidation type="whole" allowBlank="1" showInputMessage="1" showErrorMessage="1" errorTitle="Valor fuera de rango" error="Ingrese un valor correcto" sqref="G27" xr:uid="{EBA00B6B-F3D6-4F1E-AD2F-D3879E41476A}">
      <formula1>0</formula1>
      <formula2>100</formula2>
    </dataValidation>
    <dataValidation type="whole" allowBlank="1" showInputMessage="1" showErrorMessage="1" errorTitle="Valor fuera de rango" error="Ingrese un valor correcto" sqref="G28" xr:uid="{3DAE6A39-699F-4941-B319-1B09EB4FAE78}">
      <formula1>0</formula1>
      <formula2>100</formula2>
    </dataValidation>
    <dataValidation type="whole" allowBlank="1" showInputMessage="1" showErrorMessage="1" errorTitle="Valor fuera de rango" error="Ingrese un valor correcto" sqref="G29" xr:uid="{66EC0BA1-15E7-46C5-AA97-94EB4BE3D394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A749-F849-4D41-8370-B6ABFD8F4177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239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88</v>
      </c>
      <c r="E3" s="14">
        <v>90</v>
      </c>
      <c r="F3" s="14">
        <v>77</v>
      </c>
      <c r="G3" s="15"/>
      <c r="H3" s="14"/>
      <c r="I3" s="14"/>
      <c r="J3" s="14"/>
      <c r="M3" s="11">
        <f>D3+E3+F3+G3+H3</f>
        <v>255</v>
      </c>
      <c r="N3">
        <f>M3*0.17</f>
        <v>43.35</v>
      </c>
      <c r="O3">
        <f>I3*0.15</f>
        <v>0</v>
      </c>
      <c r="P3">
        <f>ROUND(N3+O3,0)</f>
        <v>43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68</v>
      </c>
      <c r="E4" s="14">
        <v>65</v>
      </c>
      <c r="F4" s="14">
        <v>88</v>
      </c>
      <c r="G4" s="15"/>
      <c r="H4" s="14"/>
      <c r="I4" s="14"/>
      <c r="J4" s="14"/>
      <c r="M4" s="11">
        <f>D4+E4+F4+G4+H4</f>
        <v>221</v>
      </c>
      <c r="N4">
        <f>M4*0.17</f>
        <v>37.57</v>
      </c>
      <c r="O4">
        <f>I4*0.15</f>
        <v>0</v>
      </c>
      <c r="P4">
        <f>ROUND(N4+O4,0)</f>
        <v>38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100</v>
      </c>
      <c r="E5" s="14">
        <v>88</v>
      </c>
      <c r="F5" s="14">
        <v>100</v>
      </c>
      <c r="G5" s="15"/>
      <c r="H5" s="14"/>
      <c r="I5" s="14"/>
      <c r="J5" s="14"/>
      <c r="M5" s="11">
        <f>D5+E5+F5+G5+H5</f>
        <v>288</v>
      </c>
      <c r="N5">
        <f>M5*0.17</f>
        <v>48.96</v>
      </c>
      <c r="O5">
        <f>I5*0.15</f>
        <v>0</v>
      </c>
      <c r="P5">
        <f>ROUND(N5+O5,0)</f>
        <v>49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98</v>
      </c>
      <c r="E6" s="14">
        <v>92</v>
      </c>
      <c r="F6" s="14">
        <v>90</v>
      </c>
      <c r="G6" s="15"/>
      <c r="H6" s="14"/>
      <c r="I6" s="14"/>
      <c r="J6" s="14"/>
      <c r="M6" s="11">
        <f>D6+E6+F6+G6+H6</f>
        <v>280</v>
      </c>
      <c r="N6">
        <f>M6*0.17</f>
        <v>47.6</v>
      </c>
      <c r="O6">
        <f>I6*0.15</f>
        <v>0</v>
      </c>
      <c r="P6">
        <f>ROUND(N6+O6,0)</f>
        <v>48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98</v>
      </c>
      <c r="E7" s="14">
        <v>97</v>
      </c>
      <c r="F7" s="14">
        <v>87</v>
      </c>
      <c r="G7" s="15"/>
      <c r="H7" s="14"/>
      <c r="I7" s="14"/>
      <c r="J7" s="14"/>
      <c r="M7" s="11">
        <f>D7+E7+F7+G7+H7</f>
        <v>282</v>
      </c>
      <c r="N7">
        <f>M7*0.17</f>
        <v>47.940000000000005</v>
      </c>
      <c r="O7">
        <f>I7*0.15</f>
        <v>0</v>
      </c>
      <c r="P7">
        <f>ROUND(N7+O7,0)</f>
        <v>48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99</v>
      </c>
      <c r="E8" s="14">
        <v>79</v>
      </c>
      <c r="F8" s="14">
        <v>97</v>
      </c>
      <c r="G8" s="15"/>
      <c r="H8" s="14"/>
      <c r="I8" s="14"/>
      <c r="J8" s="14"/>
      <c r="M8" s="11">
        <f>D8+E8+F8+G8+H8</f>
        <v>275</v>
      </c>
      <c r="N8">
        <f>M8*0.17</f>
        <v>46.75</v>
      </c>
      <c r="O8">
        <f>I8*0.15</f>
        <v>0</v>
      </c>
      <c r="P8">
        <f>ROUND(N8+O8,0)</f>
        <v>47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100</v>
      </c>
      <c r="E9" s="14">
        <v>81</v>
      </c>
      <c r="F9" s="14">
        <v>95</v>
      </c>
      <c r="G9" s="15"/>
      <c r="H9" s="14"/>
      <c r="I9" s="14"/>
      <c r="J9" s="14"/>
      <c r="M9" s="11">
        <f>D9+E9+F9+G9+H9</f>
        <v>276</v>
      </c>
      <c r="N9">
        <f>M9*0.17</f>
        <v>46.92</v>
      </c>
      <c r="O9">
        <f>I9*0.15</f>
        <v>0</v>
      </c>
      <c r="P9">
        <f>ROUND(N9+O9,0)</f>
        <v>47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88</v>
      </c>
      <c r="E10" s="14">
        <v>67</v>
      </c>
      <c r="F10" s="14">
        <v>72</v>
      </c>
      <c r="G10" s="15"/>
      <c r="H10" s="14"/>
      <c r="I10" s="14"/>
      <c r="J10" s="14"/>
      <c r="M10" s="11">
        <f>D10+E10+F10+G10+H10</f>
        <v>227</v>
      </c>
      <c r="N10">
        <f>M10*0.17</f>
        <v>38.590000000000003</v>
      </c>
      <c r="O10">
        <f>I10*0.15</f>
        <v>0</v>
      </c>
      <c r="P10">
        <f>ROUND(N10+O10,0)</f>
        <v>39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73</v>
      </c>
      <c r="E11" s="14">
        <v>50</v>
      </c>
      <c r="F11" s="14">
        <v>76</v>
      </c>
      <c r="G11" s="15"/>
      <c r="H11" s="14"/>
      <c r="I11" s="14"/>
      <c r="J11" s="14"/>
      <c r="M11" s="11">
        <f>D11+E11+F11+G11+H11</f>
        <v>199</v>
      </c>
      <c r="N11">
        <f>M11*0.17</f>
        <v>33.830000000000005</v>
      </c>
      <c r="O11">
        <f>I11*0.15</f>
        <v>0</v>
      </c>
      <c r="P11">
        <f>ROUND(N11+O11,0)</f>
        <v>34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86</v>
      </c>
      <c r="E12" s="14">
        <v>73</v>
      </c>
      <c r="F12" s="14">
        <v>82</v>
      </c>
      <c r="G12" s="15"/>
      <c r="H12" s="14"/>
      <c r="I12" s="14"/>
      <c r="J12" s="14"/>
      <c r="M12" s="11">
        <f>D12+E12+F12+G12+H12</f>
        <v>241</v>
      </c>
      <c r="N12">
        <f>M12*0.17</f>
        <v>40.970000000000006</v>
      </c>
      <c r="O12">
        <f>I12*0.15</f>
        <v>0</v>
      </c>
      <c r="P12">
        <f>ROUND(N12+O12,0)</f>
        <v>41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60</v>
      </c>
      <c r="E13" s="14">
        <v>67</v>
      </c>
      <c r="F13" s="14">
        <v>71</v>
      </c>
      <c r="G13" s="15"/>
      <c r="H13" s="14"/>
      <c r="I13" s="14"/>
      <c r="J13" s="14"/>
      <c r="M13" s="11">
        <f>D13+E13+F13+G13+H13</f>
        <v>198</v>
      </c>
      <c r="N13">
        <f>M13*0.17</f>
        <v>33.660000000000004</v>
      </c>
      <c r="O13">
        <f>I13*0.15</f>
        <v>0</v>
      </c>
      <c r="P13">
        <f>ROUND(N13+O13,0)</f>
        <v>34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98</v>
      </c>
      <c r="E14" s="14">
        <v>77</v>
      </c>
      <c r="F14" s="14">
        <v>85</v>
      </c>
      <c r="G14" s="15"/>
      <c r="H14" s="14"/>
      <c r="I14" s="14"/>
      <c r="J14" s="14"/>
      <c r="M14" s="11">
        <f>D14+E14+F14+G14+H14</f>
        <v>260</v>
      </c>
      <c r="N14">
        <f>M14*0.17</f>
        <v>44.2</v>
      </c>
      <c r="O14">
        <f>I14*0.15</f>
        <v>0</v>
      </c>
      <c r="P14">
        <f>ROUND(N14+O14,0)</f>
        <v>44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97</v>
      </c>
      <c r="E15" s="14">
        <v>91</v>
      </c>
      <c r="F15" s="14">
        <v>94</v>
      </c>
      <c r="G15" s="15"/>
      <c r="H15" s="14"/>
      <c r="I15" s="14"/>
      <c r="J15" s="14"/>
      <c r="M15" s="11">
        <f>D15+E15+F15+G15+H15</f>
        <v>282</v>
      </c>
      <c r="N15">
        <f>M15*0.17</f>
        <v>47.940000000000005</v>
      </c>
      <c r="O15">
        <f>I15*0.15</f>
        <v>0</v>
      </c>
      <c r="P15">
        <f>ROUND(N15+O15,0)</f>
        <v>48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92</v>
      </c>
      <c r="E16" s="14">
        <v>85</v>
      </c>
      <c r="F16" s="14">
        <v>96</v>
      </c>
      <c r="G16" s="15"/>
      <c r="H16" s="14"/>
      <c r="I16" s="14"/>
      <c r="J16" s="14"/>
      <c r="M16" s="11">
        <f>D16+E16+F16+G16+H16</f>
        <v>273</v>
      </c>
      <c r="N16">
        <f>M16*0.17</f>
        <v>46.410000000000004</v>
      </c>
      <c r="O16">
        <f>I16*0.15</f>
        <v>0</v>
      </c>
      <c r="P16">
        <f>ROUND(N16+O16,0)</f>
        <v>46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82</v>
      </c>
      <c r="E17" s="14">
        <v>89</v>
      </c>
      <c r="F17" s="14">
        <v>67</v>
      </c>
      <c r="G17" s="15"/>
      <c r="H17" s="14"/>
      <c r="I17" s="14"/>
      <c r="J17" s="14"/>
      <c r="M17" s="11">
        <f>D17+E17+F17+G17+H17</f>
        <v>238</v>
      </c>
      <c r="N17">
        <f>M17*0.17</f>
        <v>40.46</v>
      </c>
      <c r="O17">
        <f>I17*0.15</f>
        <v>0</v>
      </c>
      <c r="P17">
        <f>ROUND(N17+O17,0)</f>
        <v>40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67</v>
      </c>
      <c r="E18" s="14">
        <v>54</v>
      </c>
      <c r="F18" s="14">
        <v>76</v>
      </c>
      <c r="G18" s="15"/>
      <c r="H18" s="14"/>
      <c r="I18" s="14"/>
      <c r="J18" s="14"/>
      <c r="M18" s="11">
        <f>D18+E18+F18+G18+H18</f>
        <v>197</v>
      </c>
      <c r="N18">
        <f>M18*0.17</f>
        <v>33.49</v>
      </c>
      <c r="O18">
        <f>I18*0.15</f>
        <v>0</v>
      </c>
      <c r="P18">
        <f>ROUND(N18+O18,0)</f>
        <v>33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89</v>
      </c>
      <c r="E19" s="14">
        <v>63</v>
      </c>
      <c r="F19" s="14">
        <v>90</v>
      </c>
      <c r="G19" s="15"/>
      <c r="H19" s="14"/>
      <c r="I19" s="14"/>
      <c r="J19" s="14"/>
      <c r="M19" s="11">
        <f>D19+E19+F19+G19+H19</f>
        <v>242</v>
      </c>
      <c r="N19">
        <f>M19*0.17</f>
        <v>41.14</v>
      </c>
      <c r="O19">
        <f>I19*0.15</f>
        <v>0</v>
      </c>
      <c r="P19">
        <f>ROUND(N19+O19,0)</f>
        <v>41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98</v>
      </c>
      <c r="E20" s="14">
        <v>86</v>
      </c>
      <c r="F20" s="14">
        <v>92</v>
      </c>
      <c r="G20" s="15"/>
      <c r="H20" s="14"/>
      <c r="I20" s="14"/>
      <c r="J20" s="14"/>
      <c r="M20" s="11">
        <f>D20+E20+F20+G20+H20</f>
        <v>276</v>
      </c>
      <c r="N20">
        <f>M20*0.17</f>
        <v>46.92</v>
      </c>
      <c r="O20">
        <f>I20*0.15</f>
        <v>0</v>
      </c>
      <c r="P20">
        <f>ROUND(N20+O20,0)</f>
        <v>47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92</v>
      </c>
      <c r="E21" s="14">
        <v>92</v>
      </c>
      <c r="F21" s="14">
        <v>86</v>
      </c>
      <c r="G21" s="15"/>
      <c r="H21" s="14"/>
      <c r="I21" s="14"/>
      <c r="J21" s="14"/>
      <c r="M21" s="11">
        <f>D21+E21+F21+G21+H21</f>
        <v>270</v>
      </c>
      <c r="N21">
        <f>M21*0.17</f>
        <v>45.900000000000006</v>
      </c>
      <c r="O21">
        <f>I21*0.15</f>
        <v>0</v>
      </c>
      <c r="P21">
        <f>ROUND(N21+O21,0)</f>
        <v>46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92</v>
      </c>
      <c r="E22" s="14">
        <v>78</v>
      </c>
      <c r="F22" s="14">
        <v>93</v>
      </c>
      <c r="G22" s="15"/>
      <c r="H22" s="14"/>
      <c r="I22" s="14"/>
      <c r="J22" s="14"/>
      <c r="M22" s="11">
        <f>D22+E22+F22+G22+H22</f>
        <v>263</v>
      </c>
      <c r="N22">
        <f>M22*0.17</f>
        <v>44.71</v>
      </c>
      <c r="O22">
        <f>I22*0.15</f>
        <v>0</v>
      </c>
      <c r="P22">
        <f>ROUND(N22+O22,0)</f>
        <v>45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98</v>
      </c>
      <c r="E23" s="14">
        <v>98</v>
      </c>
      <c r="F23" s="14">
        <v>96</v>
      </c>
      <c r="G23" s="15"/>
      <c r="H23" s="14"/>
      <c r="I23" s="14"/>
      <c r="J23" s="14"/>
      <c r="M23" s="11">
        <f>D23+E23+F23+G23+H23</f>
        <v>292</v>
      </c>
      <c r="N23">
        <f>M23*0.17</f>
        <v>49.64</v>
      </c>
      <c r="O23">
        <f>I23*0.15</f>
        <v>0</v>
      </c>
      <c r="P23">
        <f>ROUND(N23+O23,0)</f>
        <v>50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89</v>
      </c>
      <c r="E24" s="14">
        <v>79</v>
      </c>
      <c r="F24" s="14">
        <v>87</v>
      </c>
      <c r="G24" s="15"/>
      <c r="H24" s="14"/>
      <c r="I24" s="14"/>
      <c r="J24" s="14"/>
      <c r="M24" s="11">
        <f>D24+E24+F24+G24+H24</f>
        <v>255</v>
      </c>
      <c r="N24">
        <f>M24*0.17</f>
        <v>43.35</v>
      </c>
      <c r="O24">
        <f>I24*0.15</f>
        <v>0</v>
      </c>
      <c r="P24">
        <f>ROUND(N24+O24,0)</f>
        <v>43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96</v>
      </c>
      <c r="E25" s="14">
        <v>97</v>
      </c>
      <c r="F25" s="14">
        <v>95</v>
      </c>
      <c r="G25" s="15"/>
      <c r="H25" s="14"/>
      <c r="I25" s="14"/>
      <c r="J25" s="14"/>
      <c r="M25" s="11">
        <f>D25+E25+F25+G25+H25</f>
        <v>288</v>
      </c>
      <c r="N25">
        <f>M25*0.17</f>
        <v>48.96</v>
      </c>
      <c r="O25">
        <f>I25*0.15</f>
        <v>0</v>
      </c>
      <c r="P25">
        <f>ROUND(N25+O25,0)</f>
        <v>49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97</v>
      </c>
      <c r="E26" s="14">
        <v>91</v>
      </c>
      <c r="F26" s="14">
        <v>98</v>
      </c>
      <c r="G26" s="15"/>
      <c r="H26" s="14"/>
      <c r="I26" s="14"/>
      <c r="J26" s="14"/>
      <c r="M26" s="11">
        <f>D26+E26+F26+G26+H26</f>
        <v>286</v>
      </c>
      <c r="N26">
        <f>M26*0.17</f>
        <v>48.620000000000005</v>
      </c>
      <c r="O26">
        <f>I26*0.15</f>
        <v>0</v>
      </c>
      <c r="P26">
        <f>ROUND(N26+O26,0)</f>
        <v>49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92</v>
      </c>
      <c r="E27" s="14">
        <v>81</v>
      </c>
      <c r="F27" s="14">
        <v>98</v>
      </c>
      <c r="G27" s="15"/>
      <c r="H27" s="14"/>
      <c r="I27" s="14"/>
      <c r="J27" s="14"/>
      <c r="M27" s="11">
        <f>D27+E27+F27+G27+H27</f>
        <v>271</v>
      </c>
      <c r="N27">
        <f>M27*0.17</f>
        <v>46.07</v>
      </c>
      <c r="O27">
        <f>I27*0.15</f>
        <v>0</v>
      </c>
      <c r="P27">
        <f>ROUND(N27+O27,0)</f>
        <v>46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85</v>
      </c>
      <c r="E28" s="14">
        <v>69</v>
      </c>
      <c r="F28" s="14">
        <v>65</v>
      </c>
      <c r="G28" s="15"/>
      <c r="H28" s="14"/>
      <c r="I28" s="14"/>
      <c r="J28" s="14"/>
      <c r="M28" s="11">
        <f>D28+E28+F28+G28+H28</f>
        <v>219</v>
      </c>
      <c r="N28">
        <f>M28*0.17</f>
        <v>37.230000000000004</v>
      </c>
      <c r="O28">
        <f>I28*0.15</f>
        <v>0</v>
      </c>
      <c r="P28">
        <f>ROUND(N28+O28,0)</f>
        <v>37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68</v>
      </c>
      <c r="E29" s="14">
        <v>72</v>
      </c>
      <c r="F29" s="14">
        <v>83</v>
      </c>
      <c r="G29" s="15"/>
      <c r="H29" s="14"/>
      <c r="I29" s="14"/>
      <c r="J29" s="14"/>
      <c r="M29" s="11">
        <f>D29+E29+F29+G29+H29</f>
        <v>223</v>
      </c>
      <c r="N29">
        <f>M29*0.17</f>
        <v>37.910000000000004</v>
      </c>
      <c r="O29">
        <f>I29*0.15</f>
        <v>0</v>
      </c>
      <c r="P29">
        <f>ROUND(N29+O29,0)</f>
        <v>38</v>
      </c>
    </row>
  </sheetData>
  <sheetProtection algorithmName="SHA-512" hashValue="i5N/sNh8UbruYOIzE+C6WciUeyDuBCTdNDEQjJn7Bm50n9eDi9r1uI1s4SHKzi+L0Gltq+wMDILNW3GF7vjvPQ==" saltValue="Ftoas3W+s2VDaJtJRxrGNg==" spinCount="100000" sheet="1" objects="1" scenarios="1"/>
  <dataValidations count="27">
    <dataValidation type="whole" allowBlank="1" showInputMessage="1" showErrorMessage="1" errorTitle="Valor fuera de rango" error="Ingrese un valor correcto" sqref="G3" xr:uid="{10AF1831-1729-4F77-816B-302BD9CB0864}">
      <formula1>0</formula1>
      <formula2>100</formula2>
    </dataValidation>
    <dataValidation type="whole" allowBlank="1" showInputMessage="1" showErrorMessage="1" errorTitle="Valor fuera de rango" error="Ingrese un valor correcto" sqref="G4" xr:uid="{A9B8567A-F00F-4C24-B506-C7B68BDFFEDB}">
      <formula1>0</formula1>
      <formula2>100</formula2>
    </dataValidation>
    <dataValidation type="whole" allowBlank="1" showInputMessage="1" showErrorMessage="1" errorTitle="Valor fuera de rango" error="Ingrese un valor correcto" sqref="G5" xr:uid="{74D2F3E0-BFC2-4A06-906F-D016907B2FF0}">
      <formula1>0</formula1>
      <formula2>100</formula2>
    </dataValidation>
    <dataValidation type="whole" allowBlank="1" showInputMessage="1" showErrorMessage="1" errorTitle="Valor fuera de rango" error="Ingrese un valor correcto" sqref="G6" xr:uid="{5F83E61C-7BDE-46DC-BBDA-46BC0DD7F730}">
      <formula1>0</formula1>
      <formula2>100</formula2>
    </dataValidation>
    <dataValidation type="whole" allowBlank="1" showInputMessage="1" showErrorMessage="1" errorTitle="Valor fuera de rango" error="Ingrese un valor correcto" sqref="G7" xr:uid="{DBD50C43-2336-4742-AA72-986A896F0368}">
      <formula1>0</formula1>
      <formula2>100</formula2>
    </dataValidation>
    <dataValidation type="whole" allowBlank="1" showInputMessage="1" showErrorMessage="1" errorTitle="Valor fuera de rango" error="Ingrese un valor correcto" sqref="G8" xr:uid="{4BBB1736-BE70-4981-B1BF-6651C394EB34}">
      <formula1>0</formula1>
      <formula2>100</formula2>
    </dataValidation>
    <dataValidation type="whole" allowBlank="1" showInputMessage="1" showErrorMessage="1" errorTitle="Valor fuera de rango" error="Ingrese un valor correcto" sqref="G9" xr:uid="{6ECAC3D3-2C2F-46E1-B746-12742C730A94}">
      <formula1>0</formula1>
      <formula2>100</formula2>
    </dataValidation>
    <dataValidation type="whole" allowBlank="1" showInputMessage="1" showErrorMessage="1" errorTitle="Valor fuera de rango" error="Ingrese un valor correcto" sqref="G10" xr:uid="{3A9779EF-5CCF-4EE8-B316-C9F939E08227}">
      <formula1>0</formula1>
      <formula2>100</formula2>
    </dataValidation>
    <dataValidation type="whole" allowBlank="1" showInputMessage="1" showErrorMessage="1" errorTitle="Valor fuera de rango" error="Ingrese un valor correcto" sqref="G11" xr:uid="{CA9C537C-82F0-4045-AFD0-CE8D4BB781B8}">
      <formula1>0</formula1>
      <formula2>100</formula2>
    </dataValidation>
    <dataValidation type="whole" allowBlank="1" showInputMessage="1" showErrorMessage="1" errorTitle="Valor fuera de rango" error="Ingrese un valor correcto" sqref="G12" xr:uid="{5E569DA4-DAF0-4E20-8C74-722663778E7F}">
      <formula1>0</formula1>
      <formula2>100</formula2>
    </dataValidation>
    <dataValidation type="whole" allowBlank="1" showInputMessage="1" showErrorMessage="1" errorTitle="Valor fuera de rango" error="Ingrese un valor correcto" sqref="G13" xr:uid="{11F3C4D9-A1DB-4767-A00E-6274088C10D0}">
      <formula1>0</formula1>
      <formula2>100</formula2>
    </dataValidation>
    <dataValidation type="whole" allowBlank="1" showInputMessage="1" showErrorMessage="1" errorTitle="Valor fuera de rango" error="Ingrese un valor correcto" sqref="G14" xr:uid="{3A1CF4F1-193F-41B0-B9CD-C78796D11FEA}">
      <formula1>0</formula1>
      <formula2>100</formula2>
    </dataValidation>
    <dataValidation type="whole" allowBlank="1" showInputMessage="1" showErrorMessage="1" errorTitle="Valor fuera de rango" error="Ingrese un valor correcto" sqref="G15" xr:uid="{C45BB4D2-6EBC-4D05-9CBC-2890F5B53542}">
      <formula1>0</formula1>
      <formula2>100</formula2>
    </dataValidation>
    <dataValidation type="whole" allowBlank="1" showInputMessage="1" showErrorMessage="1" errorTitle="Valor fuera de rango" error="Ingrese un valor correcto" sqref="G16" xr:uid="{AD4FFAD0-0B00-4AAF-B213-2171FB85294E}">
      <formula1>0</formula1>
      <formula2>100</formula2>
    </dataValidation>
    <dataValidation type="whole" allowBlank="1" showInputMessage="1" showErrorMessage="1" errorTitle="Valor fuera de rango" error="Ingrese un valor correcto" sqref="G17" xr:uid="{4A4B858E-BF30-4271-B801-ACF332293214}">
      <formula1>0</formula1>
      <formula2>100</formula2>
    </dataValidation>
    <dataValidation type="whole" allowBlank="1" showInputMessage="1" showErrorMessage="1" errorTitle="Valor fuera de rango" error="Ingrese un valor correcto" sqref="G18" xr:uid="{164E7367-C07A-4AC9-A75B-B7CF03FD3ABD}">
      <formula1>0</formula1>
      <formula2>100</formula2>
    </dataValidation>
    <dataValidation type="whole" allowBlank="1" showInputMessage="1" showErrorMessage="1" errorTitle="Valor fuera de rango" error="Ingrese un valor correcto" sqref="G19" xr:uid="{B9615EFE-E4F1-4025-A239-69422EB2C716}">
      <formula1>0</formula1>
      <formula2>100</formula2>
    </dataValidation>
    <dataValidation type="whole" allowBlank="1" showInputMessage="1" showErrorMessage="1" errorTitle="Valor fuera de rango" error="Ingrese un valor correcto" sqref="G20" xr:uid="{586E7360-1800-455B-9B65-91908890441B}">
      <formula1>0</formula1>
      <formula2>100</formula2>
    </dataValidation>
    <dataValidation type="whole" allowBlank="1" showInputMessage="1" showErrorMessage="1" errorTitle="Valor fuera de rango" error="Ingrese un valor correcto" sqref="G21" xr:uid="{085B58C2-150E-4D77-98D3-473B0426B5EA}">
      <formula1>0</formula1>
      <formula2>100</formula2>
    </dataValidation>
    <dataValidation type="whole" allowBlank="1" showInputMessage="1" showErrorMessage="1" errorTitle="Valor fuera de rango" error="Ingrese un valor correcto" sqref="G22" xr:uid="{422776CF-82E8-461F-A0B7-B13C0E2B3BEF}">
      <formula1>0</formula1>
      <formula2>100</formula2>
    </dataValidation>
    <dataValidation type="whole" allowBlank="1" showInputMessage="1" showErrorMessage="1" errorTitle="Valor fuera de rango" error="Ingrese un valor correcto" sqref="G23" xr:uid="{1D1DDCFE-5C8B-4E6C-A88B-F2205A3CFD71}">
      <formula1>0</formula1>
      <formula2>100</formula2>
    </dataValidation>
    <dataValidation type="whole" allowBlank="1" showInputMessage="1" showErrorMessage="1" errorTitle="Valor fuera de rango" error="Ingrese un valor correcto" sqref="G24" xr:uid="{F36D9E2E-5DD9-4326-B5C5-7ABB1A4A1B36}">
      <formula1>0</formula1>
      <formula2>100</formula2>
    </dataValidation>
    <dataValidation type="whole" allowBlank="1" showInputMessage="1" showErrorMessage="1" errorTitle="Valor fuera de rango" error="Ingrese un valor correcto" sqref="G25" xr:uid="{D0AA79B6-FA60-4789-94F9-680E05CC915C}">
      <formula1>0</formula1>
      <formula2>100</formula2>
    </dataValidation>
    <dataValidation type="whole" allowBlank="1" showInputMessage="1" showErrorMessage="1" errorTitle="Valor fuera de rango" error="Ingrese un valor correcto" sqref="G26" xr:uid="{9347B8E3-A797-4511-A382-43117715EFD5}">
      <formula1>0</formula1>
      <formula2>100</formula2>
    </dataValidation>
    <dataValidation type="whole" allowBlank="1" showInputMessage="1" showErrorMessage="1" errorTitle="Valor fuera de rango" error="Ingrese un valor correcto" sqref="G27" xr:uid="{889E8A6D-3A7E-42A3-A69C-2D065D58D13B}">
      <formula1>0</formula1>
      <formula2>100</formula2>
    </dataValidation>
    <dataValidation type="whole" allowBlank="1" showInputMessage="1" showErrorMessage="1" errorTitle="Valor fuera de rango" error="Ingrese un valor correcto" sqref="G28" xr:uid="{FF94E15C-2D18-4A18-8940-99D190BCEBAC}">
      <formula1>0</formula1>
      <formula2>100</formula2>
    </dataValidation>
    <dataValidation type="whole" allowBlank="1" showInputMessage="1" showErrorMessage="1" errorTitle="Valor fuera de rango" error="Ingrese un valor correcto" sqref="G29" xr:uid="{B7C5072F-8F54-4FC0-A4A8-8F24B9F7A549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EC078-4C99-4E3C-8B2C-4B4D2ACEC898}">
  <dimension ref="A1:P28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69</v>
      </c>
      <c r="C1" s="1" t="s">
        <v>70</v>
      </c>
      <c r="D1" s="5" t="s">
        <v>240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71</v>
      </c>
      <c r="B3" s="12">
        <v>1</v>
      </c>
      <c r="C3" s="13" t="s">
        <v>72</v>
      </c>
      <c r="D3" s="14">
        <v>100</v>
      </c>
      <c r="E3" s="14">
        <v>90</v>
      </c>
      <c r="F3" s="14">
        <v>97</v>
      </c>
      <c r="G3" s="15"/>
      <c r="H3" s="14"/>
      <c r="I3" s="14"/>
      <c r="J3" s="14"/>
      <c r="M3" s="11">
        <f>D3+E3+F3+G3+H3</f>
        <v>287</v>
      </c>
      <c r="N3">
        <f>M3*0.17</f>
        <v>48.790000000000006</v>
      </c>
      <c r="O3">
        <f>I3*0.15</f>
        <v>0</v>
      </c>
      <c r="P3">
        <f>ROUND(N3+O3,0)</f>
        <v>49</v>
      </c>
    </row>
    <row r="4" spans="1:16" x14ac:dyDescent="0.25">
      <c r="A4" s="12" t="s">
        <v>73</v>
      </c>
      <c r="B4" s="12">
        <v>2</v>
      </c>
      <c r="C4" s="13" t="s">
        <v>74</v>
      </c>
      <c r="D4" s="14">
        <v>76</v>
      </c>
      <c r="E4" s="14">
        <v>63</v>
      </c>
      <c r="F4" s="14">
        <v>54</v>
      </c>
      <c r="G4" s="15"/>
      <c r="H4" s="14"/>
      <c r="I4" s="14"/>
      <c r="J4" s="14"/>
      <c r="M4" s="11">
        <f>D4+E4+F4+G4+H4</f>
        <v>193</v>
      </c>
      <c r="N4">
        <f>M4*0.17</f>
        <v>32.81</v>
      </c>
      <c r="O4">
        <f>I4*0.15</f>
        <v>0</v>
      </c>
      <c r="P4">
        <f>ROUND(N4+O4,0)</f>
        <v>33</v>
      </c>
    </row>
    <row r="5" spans="1:16" x14ac:dyDescent="0.25">
      <c r="A5" s="12" t="s">
        <v>75</v>
      </c>
      <c r="B5" s="12">
        <v>3</v>
      </c>
      <c r="C5" s="13" t="s">
        <v>76</v>
      </c>
      <c r="D5" s="14">
        <v>86</v>
      </c>
      <c r="E5" s="14">
        <v>70</v>
      </c>
      <c r="F5" s="14">
        <v>84</v>
      </c>
      <c r="G5" s="15"/>
      <c r="H5" s="14"/>
      <c r="I5" s="14"/>
      <c r="J5" s="14"/>
      <c r="M5" s="11">
        <f>D5+E5+F5+G5+H5</f>
        <v>240</v>
      </c>
      <c r="N5">
        <f>M5*0.17</f>
        <v>40.800000000000004</v>
      </c>
      <c r="O5">
        <f>I5*0.15</f>
        <v>0</v>
      </c>
      <c r="P5">
        <f>ROUND(N5+O5,0)</f>
        <v>41</v>
      </c>
    </row>
    <row r="6" spans="1:16" x14ac:dyDescent="0.25">
      <c r="A6" s="12" t="s">
        <v>77</v>
      </c>
      <c r="B6" s="12">
        <v>4</v>
      </c>
      <c r="C6" s="13" t="s">
        <v>78</v>
      </c>
      <c r="D6" s="14">
        <v>67</v>
      </c>
      <c r="E6" s="14">
        <v>66</v>
      </c>
      <c r="F6" s="14">
        <v>77</v>
      </c>
      <c r="G6" s="15"/>
      <c r="H6" s="14"/>
      <c r="I6" s="14"/>
      <c r="J6" s="14"/>
      <c r="M6" s="11">
        <f>D6+E6+F6+G6+H6</f>
        <v>210</v>
      </c>
      <c r="N6">
        <f>M6*0.17</f>
        <v>35.700000000000003</v>
      </c>
      <c r="O6">
        <f>I6*0.15</f>
        <v>0</v>
      </c>
      <c r="P6">
        <f>ROUND(N6+O6,0)</f>
        <v>36</v>
      </c>
    </row>
    <row r="7" spans="1:16" x14ac:dyDescent="0.25">
      <c r="A7" s="12" t="s">
        <v>79</v>
      </c>
      <c r="B7" s="12">
        <v>5</v>
      </c>
      <c r="C7" s="13" t="s">
        <v>80</v>
      </c>
      <c r="D7" s="14">
        <v>90</v>
      </c>
      <c r="E7" s="14">
        <v>73</v>
      </c>
      <c r="F7" s="14">
        <v>94</v>
      </c>
      <c r="G7" s="15"/>
      <c r="H7" s="14"/>
      <c r="I7" s="14"/>
      <c r="J7" s="14"/>
      <c r="M7" s="11">
        <f>D7+E7+F7+G7+H7</f>
        <v>257</v>
      </c>
      <c r="N7">
        <f>M7*0.17</f>
        <v>43.690000000000005</v>
      </c>
      <c r="O7">
        <f>I7*0.15</f>
        <v>0</v>
      </c>
      <c r="P7">
        <f>ROUND(N7+O7,0)</f>
        <v>44</v>
      </c>
    </row>
    <row r="8" spans="1:16" x14ac:dyDescent="0.25">
      <c r="A8" s="12" t="s">
        <v>81</v>
      </c>
      <c r="B8" s="12">
        <v>6</v>
      </c>
      <c r="C8" s="13" t="s">
        <v>82</v>
      </c>
      <c r="D8" s="14">
        <v>97</v>
      </c>
      <c r="E8" s="14">
        <v>87</v>
      </c>
      <c r="F8" s="14">
        <v>95</v>
      </c>
      <c r="G8" s="15"/>
      <c r="H8" s="14"/>
      <c r="I8" s="14"/>
      <c r="J8" s="14"/>
      <c r="M8" s="11">
        <f>D8+E8+F8+G8+H8</f>
        <v>279</v>
      </c>
      <c r="N8">
        <f>M8*0.17</f>
        <v>47.430000000000007</v>
      </c>
      <c r="O8">
        <f>I8*0.15</f>
        <v>0</v>
      </c>
      <c r="P8">
        <f>ROUND(N8+O8,0)</f>
        <v>47</v>
      </c>
    </row>
    <row r="9" spans="1:16" x14ac:dyDescent="0.25">
      <c r="A9" s="12" t="s">
        <v>83</v>
      </c>
      <c r="B9" s="12">
        <v>7</v>
      </c>
      <c r="C9" s="13" t="s">
        <v>84</v>
      </c>
      <c r="D9" s="14">
        <v>91</v>
      </c>
      <c r="E9" s="14">
        <v>72</v>
      </c>
      <c r="F9" s="14">
        <v>74</v>
      </c>
      <c r="G9" s="15"/>
      <c r="H9" s="14"/>
      <c r="I9" s="14"/>
      <c r="J9" s="14"/>
      <c r="M9" s="11">
        <f>D9+E9+F9+G9+H9</f>
        <v>237</v>
      </c>
      <c r="N9">
        <f>M9*0.17</f>
        <v>40.290000000000006</v>
      </c>
      <c r="O9">
        <f>I9*0.15</f>
        <v>0</v>
      </c>
      <c r="P9">
        <f>ROUND(N9+O9,0)</f>
        <v>40</v>
      </c>
    </row>
    <row r="10" spans="1:16" x14ac:dyDescent="0.25">
      <c r="A10" s="12" t="s">
        <v>85</v>
      </c>
      <c r="B10" s="12">
        <v>8</v>
      </c>
      <c r="C10" s="13" t="s">
        <v>86</v>
      </c>
      <c r="D10" s="14">
        <v>98</v>
      </c>
      <c r="E10" s="14">
        <v>99</v>
      </c>
      <c r="F10" s="14">
        <v>99</v>
      </c>
      <c r="G10" s="15"/>
      <c r="H10" s="14"/>
      <c r="I10" s="14"/>
      <c r="J10" s="14"/>
      <c r="M10" s="11">
        <f>D10+E10+F10+G10+H10</f>
        <v>296</v>
      </c>
      <c r="N10">
        <f>M10*0.17</f>
        <v>50.32</v>
      </c>
      <c r="O10">
        <f>I10*0.15</f>
        <v>0</v>
      </c>
      <c r="P10">
        <f>ROUND(N10+O10,0)</f>
        <v>50</v>
      </c>
    </row>
    <row r="11" spans="1:16" x14ac:dyDescent="0.25">
      <c r="A11" s="12" t="s">
        <v>87</v>
      </c>
      <c r="B11" s="12">
        <v>9</v>
      </c>
      <c r="C11" s="13" t="s">
        <v>88</v>
      </c>
      <c r="D11" s="14">
        <v>98</v>
      </c>
      <c r="E11" s="14">
        <v>67</v>
      </c>
      <c r="F11" s="14">
        <v>89</v>
      </c>
      <c r="G11" s="15"/>
      <c r="H11" s="14"/>
      <c r="I11" s="14"/>
      <c r="J11" s="14"/>
      <c r="M11" s="11">
        <f>D11+E11+F11+G11+H11</f>
        <v>254</v>
      </c>
      <c r="N11">
        <f>M11*0.17</f>
        <v>43.18</v>
      </c>
      <c r="O11">
        <f>I11*0.15</f>
        <v>0</v>
      </c>
      <c r="P11">
        <f>ROUND(N11+O11,0)</f>
        <v>43</v>
      </c>
    </row>
    <row r="12" spans="1:16" x14ac:dyDescent="0.25">
      <c r="A12" s="12" t="s">
        <v>89</v>
      </c>
      <c r="B12" s="12">
        <v>10</v>
      </c>
      <c r="C12" s="13" t="s">
        <v>90</v>
      </c>
      <c r="D12" s="14">
        <v>86</v>
      </c>
      <c r="E12" s="14">
        <v>97</v>
      </c>
      <c r="F12" s="14">
        <v>93</v>
      </c>
      <c r="G12" s="15"/>
      <c r="H12" s="14"/>
      <c r="I12" s="14"/>
      <c r="J12" s="14"/>
      <c r="M12" s="11">
        <f>D12+E12+F12+G12+H12</f>
        <v>276</v>
      </c>
      <c r="N12">
        <f>M12*0.17</f>
        <v>46.92</v>
      </c>
      <c r="O12">
        <f>I12*0.15</f>
        <v>0</v>
      </c>
      <c r="P12">
        <f>ROUND(N12+O12,0)</f>
        <v>47</v>
      </c>
    </row>
    <row r="13" spans="1:16" x14ac:dyDescent="0.25">
      <c r="A13" s="12" t="s">
        <v>91</v>
      </c>
      <c r="B13" s="12">
        <v>11</v>
      </c>
      <c r="C13" s="13" t="s">
        <v>92</v>
      </c>
      <c r="D13" s="14">
        <v>69</v>
      </c>
      <c r="E13" s="14">
        <v>83</v>
      </c>
      <c r="F13" s="14">
        <v>81</v>
      </c>
      <c r="G13" s="15"/>
      <c r="H13" s="14"/>
      <c r="I13" s="14"/>
      <c r="J13" s="14"/>
      <c r="M13" s="11">
        <f>D13+E13+F13+G13+H13</f>
        <v>233</v>
      </c>
      <c r="N13">
        <f>M13*0.17</f>
        <v>39.61</v>
      </c>
      <c r="O13">
        <f>I13*0.15</f>
        <v>0</v>
      </c>
      <c r="P13">
        <f>ROUND(N13+O13,0)</f>
        <v>40</v>
      </c>
    </row>
    <row r="14" spans="1:16" x14ac:dyDescent="0.25">
      <c r="A14" s="12" t="s">
        <v>93</v>
      </c>
      <c r="B14" s="12">
        <v>12</v>
      </c>
      <c r="C14" s="13" t="s">
        <v>94</v>
      </c>
      <c r="D14" s="14">
        <v>97</v>
      </c>
      <c r="E14" s="14">
        <v>86</v>
      </c>
      <c r="F14" s="14">
        <v>90</v>
      </c>
      <c r="G14" s="15"/>
      <c r="H14" s="14"/>
      <c r="I14" s="14"/>
      <c r="J14" s="14"/>
      <c r="M14" s="11">
        <f>D14+E14+F14+G14+H14</f>
        <v>273</v>
      </c>
      <c r="N14">
        <f>M14*0.17</f>
        <v>46.410000000000004</v>
      </c>
      <c r="O14">
        <f>I14*0.15</f>
        <v>0</v>
      </c>
      <c r="P14">
        <f>ROUND(N14+O14,0)</f>
        <v>46</v>
      </c>
    </row>
    <row r="15" spans="1:16" x14ac:dyDescent="0.25">
      <c r="A15" s="12" t="s">
        <v>95</v>
      </c>
      <c r="B15" s="12">
        <v>13</v>
      </c>
      <c r="C15" s="13" t="s">
        <v>96</v>
      </c>
      <c r="D15" s="14">
        <v>94</v>
      </c>
      <c r="E15" s="14">
        <v>90</v>
      </c>
      <c r="F15" s="14">
        <v>89</v>
      </c>
      <c r="G15" s="15"/>
      <c r="H15" s="14"/>
      <c r="I15" s="14"/>
      <c r="J15" s="14"/>
      <c r="M15" s="11">
        <f>D15+E15+F15+G15+H15</f>
        <v>273</v>
      </c>
      <c r="N15">
        <f>M15*0.17</f>
        <v>46.410000000000004</v>
      </c>
      <c r="O15">
        <f>I15*0.15</f>
        <v>0</v>
      </c>
      <c r="P15">
        <f>ROUND(N15+O15,0)</f>
        <v>46</v>
      </c>
    </row>
    <row r="16" spans="1:16" x14ac:dyDescent="0.25">
      <c r="A16" s="12" t="s">
        <v>97</v>
      </c>
      <c r="B16" s="12">
        <v>14</v>
      </c>
      <c r="C16" s="13" t="s">
        <v>98</v>
      </c>
      <c r="D16" s="14">
        <v>84</v>
      </c>
      <c r="E16" s="14">
        <v>72</v>
      </c>
      <c r="F16" s="14">
        <v>82</v>
      </c>
      <c r="G16" s="15"/>
      <c r="H16" s="14"/>
      <c r="I16" s="14"/>
      <c r="J16" s="14"/>
      <c r="M16" s="11">
        <f>D16+E16+F16+G16+H16</f>
        <v>238</v>
      </c>
      <c r="N16">
        <f>M16*0.17</f>
        <v>40.46</v>
      </c>
      <c r="O16">
        <f>I16*0.15</f>
        <v>0</v>
      </c>
      <c r="P16">
        <f>ROUND(N16+O16,0)</f>
        <v>40</v>
      </c>
    </row>
    <row r="17" spans="1:16" x14ac:dyDescent="0.25">
      <c r="A17" s="12" t="s">
        <v>99</v>
      </c>
      <c r="B17" s="12">
        <v>15</v>
      </c>
      <c r="C17" s="13" t="s">
        <v>100</v>
      </c>
      <c r="D17" s="14">
        <v>100</v>
      </c>
      <c r="E17" s="14">
        <v>90</v>
      </c>
      <c r="F17" s="14">
        <v>89</v>
      </c>
      <c r="G17" s="15"/>
      <c r="H17" s="14"/>
      <c r="I17" s="14"/>
      <c r="J17" s="14"/>
      <c r="M17" s="11">
        <f>D17+E17+F17+G17+H17</f>
        <v>279</v>
      </c>
      <c r="N17">
        <f>M17*0.17</f>
        <v>47.430000000000007</v>
      </c>
      <c r="O17">
        <f>I17*0.15</f>
        <v>0</v>
      </c>
      <c r="P17">
        <f>ROUND(N17+O17,0)</f>
        <v>47</v>
      </c>
    </row>
    <row r="18" spans="1:16" x14ac:dyDescent="0.25">
      <c r="A18" s="12" t="s">
        <v>101</v>
      </c>
      <c r="B18" s="12">
        <v>16</v>
      </c>
      <c r="C18" s="13" t="s">
        <v>102</v>
      </c>
      <c r="D18" s="14">
        <v>97</v>
      </c>
      <c r="E18" s="14">
        <v>95</v>
      </c>
      <c r="F18" s="14">
        <v>97</v>
      </c>
      <c r="G18" s="15"/>
      <c r="H18" s="14"/>
      <c r="I18" s="14"/>
      <c r="J18" s="14"/>
      <c r="M18" s="11">
        <f>D18+E18+F18+G18+H18</f>
        <v>289</v>
      </c>
      <c r="N18">
        <f>M18*0.17</f>
        <v>49.13</v>
      </c>
      <c r="O18">
        <f>I18*0.15</f>
        <v>0</v>
      </c>
      <c r="P18">
        <f>ROUND(N18+O18,0)</f>
        <v>49</v>
      </c>
    </row>
    <row r="19" spans="1:16" x14ac:dyDescent="0.25">
      <c r="A19" s="12" t="s">
        <v>103</v>
      </c>
      <c r="B19" s="12">
        <v>17</v>
      </c>
      <c r="C19" s="13" t="s">
        <v>104</v>
      </c>
      <c r="D19" s="14">
        <v>85</v>
      </c>
      <c r="E19" s="14">
        <v>68</v>
      </c>
      <c r="F19" s="14">
        <v>74</v>
      </c>
      <c r="G19" s="15"/>
      <c r="H19" s="14"/>
      <c r="I19" s="14"/>
      <c r="J19" s="14"/>
      <c r="M19" s="11">
        <f>D19+E19+F19+G19+H19</f>
        <v>227</v>
      </c>
      <c r="N19">
        <f>M19*0.17</f>
        <v>38.590000000000003</v>
      </c>
      <c r="O19">
        <f>I19*0.15</f>
        <v>0</v>
      </c>
      <c r="P19">
        <f>ROUND(N19+O19,0)</f>
        <v>39</v>
      </c>
    </row>
    <row r="20" spans="1:16" x14ac:dyDescent="0.25">
      <c r="A20" s="12" t="s">
        <v>105</v>
      </c>
      <c r="B20" s="12">
        <v>18</v>
      </c>
      <c r="C20" s="13" t="s">
        <v>106</v>
      </c>
      <c r="D20" s="14">
        <v>100</v>
      </c>
      <c r="E20" s="14">
        <v>80</v>
      </c>
      <c r="F20" s="14">
        <v>92</v>
      </c>
      <c r="G20" s="15"/>
      <c r="H20" s="14"/>
      <c r="I20" s="14"/>
      <c r="J20" s="14"/>
      <c r="M20" s="11">
        <f>D20+E20+F20+G20+H20</f>
        <v>272</v>
      </c>
      <c r="N20">
        <f>M20*0.17</f>
        <v>46.24</v>
      </c>
      <c r="O20">
        <f>I20*0.15</f>
        <v>0</v>
      </c>
      <c r="P20">
        <f>ROUND(N20+O20,0)</f>
        <v>46</v>
      </c>
    </row>
    <row r="21" spans="1:16" x14ac:dyDescent="0.25">
      <c r="A21" s="12" t="s">
        <v>107</v>
      </c>
      <c r="B21" s="12">
        <v>19</v>
      </c>
      <c r="C21" s="13" t="s">
        <v>108</v>
      </c>
      <c r="D21" s="14">
        <v>46</v>
      </c>
      <c r="E21" s="14">
        <v>40</v>
      </c>
      <c r="F21" s="14">
        <v>77</v>
      </c>
      <c r="G21" s="15"/>
      <c r="H21" s="14"/>
      <c r="I21" s="14"/>
      <c r="J21" s="14"/>
      <c r="M21" s="11">
        <f>D21+E21+F21+G21+H21</f>
        <v>163</v>
      </c>
      <c r="N21">
        <f>M21*0.17</f>
        <v>27.71</v>
      </c>
      <c r="O21">
        <f>I21*0.15</f>
        <v>0</v>
      </c>
      <c r="P21">
        <f>ROUND(N21+O21,0)</f>
        <v>28</v>
      </c>
    </row>
    <row r="22" spans="1:16" x14ac:dyDescent="0.25">
      <c r="A22" s="12" t="s">
        <v>109</v>
      </c>
      <c r="B22" s="12">
        <v>20</v>
      </c>
      <c r="C22" s="13" t="s">
        <v>110</v>
      </c>
      <c r="D22" s="14">
        <v>87</v>
      </c>
      <c r="E22" s="14">
        <v>72</v>
      </c>
      <c r="F22" s="14">
        <v>75</v>
      </c>
      <c r="G22" s="15"/>
      <c r="H22" s="14"/>
      <c r="I22" s="14"/>
      <c r="J22" s="14"/>
      <c r="M22" s="11">
        <f>D22+E22+F22+G22+H22</f>
        <v>234</v>
      </c>
      <c r="N22">
        <f>M22*0.17</f>
        <v>39.78</v>
      </c>
      <c r="O22">
        <f>I22*0.15</f>
        <v>0</v>
      </c>
      <c r="P22">
        <f>ROUND(N22+O22,0)</f>
        <v>40</v>
      </c>
    </row>
    <row r="23" spans="1:16" x14ac:dyDescent="0.25">
      <c r="A23" s="12" t="s">
        <v>111</v>
      </c>
      <c r="B23" s="12">
        <v>21</v>
      </c>
      <c r="C23" s="13" t="s">
        <v>112</v>
      </c>
      <c r="D23" s="14">
        <v>89</v>
      </c>
      <c r="E23" s="14">
        <v>75</v>
      </c>
      <c r="F23" s="14">
        <v>87</v>
      </c>
      <c r="G23" s="15"/>
      <c r="H23" s="14"/>
      <c r="I23" s="14"/>
      <c r="J23" s="14"/>
      <c r="M23" s="11">
        <f>D23+E23+F23+G23+H23</f>
        <v>251</v>
      </c>
      <c r="N23">
        <f>M23*0.17</f>
        <v>42.67</v>
      </c>
      <c r="O23">
        <f>I23*0.15</f>
        <v>0</v>
      </c>
      <c r="P23">
        <f>ROUND(N23+O23,0)</f>
        <v>43</v>
      </c>
    </row>
    <row r="24" spans="1:16" x14ac:dyDescent="0.25">
      <c r="A24" s="12" t="s">
        <v>113</v>
      </c>
      <c r="B24" s="12">
        <v>22</v>
      </c>
      <c r="C24" s="13" t="s">
        <v>114</v>
      </c>
      <c r="D24" s="14">
        <v>92</v>
      </c>
      <c r="E24" s="14">
        <v>94</v>
      </c>
      <c r="F24" s="14">
        <v>97</v>
      </c>
      <c r="G24" s="15"/>
      <c r="H24" s="14"/>
      <c r="I24" s="14"/>
      <c r="J24" s="14"/>
      <c r="M24" s="11">
        <f>D24+E24+F24+G24+H24</f>
        <v>283</v>
      </c>
      <c r="N24">
        <f>M24*0.17</f>
        <v>48.110000000000007</v>
      </c>
      <c r="O24">
        <f>I24*0.15</f>
        <v>0</v>
      </c>
      <c r="P24">
        <f>ROUND(N24+O24,0)</f>
        <v>48</v>
      </c>
    </row>
    <row r="25" spans="1:16" x14ac:dyDescent="0.25">
      <c r="A25" s="12" t="s">
        <v>115</v>
      </c>
      <c r="B25" s="12">
        <v>23</v>
      </c>
      <c r="C25" s="13" t="s">
        <v>116</v>
      </c>
      <c r="D25" s="14">
        <v>92</v>
      </c>
      <c r="E25" s="14">
        <v>85</v>
      </c>
      <c r="F25" s="14">
        <v>86</v>
      </c>
      <c r="G25" s="15"/>
      <c r="H25" s="14"/>
      <c r="I25" s="14"/>
      <c r="J25" s="14"/>
      <c r="M25" s="11">
        <f>D25+E25+F25+G25+H25</f>
        <v>263</v>
      </c>
      <c r="N25">
        <f>M25*0.17</f>
        <v>44.71</v>
      </c>
      <c r="O25">
        <f>I25*0.15</f>
        <v>0</v>
      </c>
      <c r="P25">
        <f>ROUND(N25+O25,0)</f>
        <v>45</v>
      </c>
    </row>
    <row r="26" spans="1:16" x14ac:dyDescent="0.25">
      <c r="A26" s="12" t="s">
        <v>117</v>
      </c>
      <c r="B26" s="12">
        <v>24</v>
      </c>
      <c r="C26" s="13" t="s">
        <v>118</v>
      </c>
      <c r="D26" s="14">
        <v>94</v>
      </c>
      <c r="E26" s="14">
        <v>87</v>
      </c>
      <c r="F26" s="14">
        <v>90</v>
      </c>
      <c r="G26" s="15"/>
      <c r="H26" s="14"/>
      <c r="I26" s="14"/>
      <c r="J26" s="14"/>
      <c r="M26" s="11">
        <f>D26+E26+F26+G26+H26</f>
        <v>271</v>
      </c>
      <c r="N26">
        <f>M26*0.17</f>
        <v>46.07</v>
      </c>
      <c r="O26">
        <f>I26*0.15</f>
        <v>0</v>
      </c>
      <c r="P26">
        <f>ROUND(N26+O26,0)</f>
        <v>46</v>
      </c>
    </row>
    <row r="27" spans="1:16" x14ac:dyDescent="0.25">
      <c r="A27" s="12" t="s">
        <v>119</v>
      </c>
      <c r="B27" s="12">
        <v>25</v>
      </c>
      <c r="C27" s="13" t="s">
        <v>120</v>
      </c>
      <c r="D27" s="14">
        <v>85</v>
      </c>
      <c r="E27" s="14">
        <v>80</v>
      </c>
      <c r="F27" s="14">
        <v>80</v>
      </c>
      <c r="G27" s="15"/>
      <c r="H27" s="14"/>
      <c r="I27" s="14"/>
      <c r="J27" s="14"/>
      <c r="M27" s="11">
        <f>D27+E27+F27+G27+H27</f>
        <v>245</v>
      </c>
      <c r="N27">
        <f>M27*0.17</f>
        <v>41.650000000000006</v>
      </c>
      <c r="O27">
        <f>I27*0.15</f>
        <v>0</v>
      </c>
      <c r="P27">
        <f>ROUND(N27+O27,0)</f>
        <v>42</v>
      </c>
    </row>
    <row r="28" spans="1:16" x14ac:dyDescent="0.25">
      <c r="A28" s="12" t="s">
        <v>121</v>
      </c>
      <c r="B28" s="12">
        <v>26</v>
      </c>
      <c r="C28" s="13" t="s">
        <v>122</v>
      </c>
      <c r="D28" s="14">
        <v>98</v>
      </c>
      <c r="E28" s="14">
        <v>96</v>
      </c>
      <c r="F28" s="14">
        <v>97</v>
      </c>
      <c r="G28" s="15"/>
      <c r="H28" s="14"/>
      <c r="I28" s="14"/>
      <c r="J28" s="14"/>
      <c r="M28" s="11">
        <f>D28+E28+F28+G28+H28</f>
        <v>291</v>
      </c>
      <c r="N28">
        <f>M28*0.17</f>
        <v>49.470000000000006</v>
      </c>
      <c r="O28">
        <f>I28*0.15</f>
        <v>0</v>
      </c>
      <c r="P28">
        <f>ROUND(N28+O28,0)</f>
        <v>49</v>
      </c>
    </row>
  </sheetData>
  <sheetProtection algorithmName="SHA-512" hashValue="nCxbKQuoPwd4h395GVkfv4K0oQjnefnoAY5uMuTeSRRGRgoB/6ipAggv82MZ/hp2SE9OG+FdiHvXIuDZHEJcuA==" saltValue="YA+LXDNG38tmO3MeOtGqmA==" spinCount="100000" sheet="1" objects="1" scenarios="1"/>
  <dataValidations count="26">
    <dataValidation type="whole" allowBlank="1" showInputMessage="1" showErrorMessage="1" errorTitle="Valor fuera de rango" error="Ingrese un valor correcto" sqref="G3" xr:uid="{2032AA35-AF41-40F5-86E3-606EC657CC4C}">
      <formula1>0</formula1>
      <formula2>100</formula2>
    </dataValidation>
    <dataValidation type="whole" allowBlank="1" showInputMessage="1" showErrorMessage="1" errorTitle="Valor fuera de rango" error="Ingrese un valor correcto" sqref="G4" xr:uid="{07DC867E-5081-42EB-84D3-5FFD13C53FEB}">
      <formula1>0</formula1>
      <formula2>100</formula2>
    </dataValidation>
    <dataValidation type="whole" allowBlank="1" showInputMessage="1" showErrorMessage="1" errorTitle="Valor fuera de rango" error="Ingrese un valor correcto" sqref="G5" xr:uid="{B4D024D2-FE68-4371-B329-024FF5957DAD}">
      <formula1>0</formula1>
      <formula2>100</formula2>
    </dataValidation>
    <dataValidation type="whole" allowBlank="1" showInputMessage="1" showErrorMessage="1" errorTitle="Valor fuera de rango" error="Ingrese un valor correcto" sqref="G6" xr:uid="{E511B9DD-ECA1-47E4-8671-AC32B02D3BED}">
      <formula1>0</formula1>
      <formula2>100</formula2>
    </dataValidation>
    <dataValidation type="whole" allowBlank="1" showInputMessage="1" showErrorMessage="1" errorTitle="Valor fuera de rango" error="Ingrese un valor correcto" sqref="G7" xr:uid="{6B226859-516B-44BA-9C86-3F6D2AF89C5F}">
      <formula1>0</formula1>
      <formula2>100</formula2>
    </dataValidation>
    <dataValidation type="whole" allowBlank="1" showInputMessage="1" showErrorMessage="1" errorTitle="Valor fuera de rango" error="Ingrese un valor correcto" sqref="G8" xr:uid="{F056728F-6340-41FB-8F67-7ABD93DB3883}">
      <formula1>0</formula1>
      <formula2>100</formula2>
    </dataValidation>
    <dataValidation type="whole" allowBlank="1" showInputMessage="1" showErrorMessage="1" errorTitle="Valor fuera de rango" error="Ingrese un valor correcto" sqref="G9" xr:uid="{54315316-FBCC-4CFD-83BC-D71693A81EC7}">
      <formula1>0</formula1>
      <formula2>100</formula2>
    </dataValidation>
    <dataValidation type="whole" allowBlank="1" showInputMessage="1" showErrorMessage="1" errorTitle="Valor fuera de rango" error="Ingrese un valor correcto" sqref="G10" xr:uid="{459C2870-6759-4033-9F05-54E6482B07F8}">
      <formula1>0</formula1>
      <formula2>100</formula2>
    </dataValidation>
    <dataValidation type="whole" allowBlank="1" showInputMessage="1" showErrorMessage="1" errorTitle="Valor fuera de rango" error="Ingrese un valor correcto" sqref="G11" xr:uid="{BA53957A-2CA9-4EAA-B9D9-1689FEDE3D3E}">
      <formula1>0</formula1>
      <formula2>100</formula2>
    </dataValidation>
    <dataValidation type="whole" allowBlank="1" showInputMessage="1" showErrorMessage="1" errorTitle="Valor fuera de rango" error="Ingrese un valor correcto" sqref="G12" xr:uid="{2D9727CC-2318-4D7E-8937-63193DA295A2}">
      <formula1>0</formula1>
      <formula2>100</formula2>
    </dataValidation>
    <dataValidation type="whole" allowBlank="1" showInputMessage="1" showErrorMessage="1" errorTitle="Valor fuera de rango" error="Ingrese un valor correcto" sqref="G13" xr:uid="{044AFCDD-BD2D-4768-8078-42F440653FA0}">
      <formula1>0</formula1>
      <formula2>100</formula2>
    </dataValidation>
    <dataValidation type="whole" allowBlank="1" showInputMessage="1" showErrorMessage="1" errorTitle="Valor fuera de rango" error="Ingrese un valor correcto" sqref="G14" xr:uid="{90319C16-50FE-421C-AD26-81770CA55955}">
      <formula1>0</formula1>
      <formula2>100</formula2>
    </dataValidation>
    <dataValidation type="whole" allowBlank="1" showInputMessage="1" showErrorMessage="1" errorTitle="Valor fuera de rango" error="Ingrese un valor correcto" sqref="G15" xr:uid="{D60176C8-103B-4F63-B3D5-25EB72B7D1A4}">
      <formula1>0</formula1>
      <formula2>100</formula2>
    </dataValidation>
    <dataValidation type="whole" allowBlank="1" showInputMessage="1" showErrorMessage="1" errorTitle="Valor fuera de rango" error="Ingrese un valor correcto" sqref="G16" xr:uid="{33B0D2A6-D87E-4A93-8B40-96D45C572606}">
      <formula1>0</formula1>
      <formula2>100</formula2>
    </dataValidation>
    <dataValidation type="whole" allowBlank="1" showInputMessage="1" showErrorMessage="1" errorTitle="Valor fuera de rango" error="Ingrese un valor correcto" sqref="G17" xr:uid="{C2F8D9C7-83DD-4DD9-89C3-5C6B0D1090B0}">
      <formula1>0</formula1>
      <formula2>100</formula2>
    </dataValidation>
    <dataValidation type="whole" allowBlank="1" showInputMessage="1" showErrorMessage="1" errorTitle="Valor fuera de rango" error="Ingrese un valor correcto" sqref="G18" xr:uid="{F7CDB8B2-BAE5-416B-A528-72BC1BE25182}">
      <formula1>0</formula1>
      <formula2>100</formula2>
    </dataValidation>
    <dataValidation type="whole" allowBlank="1" showInputMessage="1" showErrorMessage="1" errorTitle="Valor fuera de rango" error="Ingrese un valor correcto" sqref="G19" xr:uid="{744911A9-F9D9-45A8-BD6A-7DD0C8AF8D32}">
      <formula1>0</formula1>
      <formula2>100</formula2>
    </dataValidation>
    <dataValidation type="whole" allowBlank="1" showInputMessage="1" showErrorMessage="1" errorTitle="Valor fuera de rango" error="Ingrese un valor correcto" sqref="G20" xr:uid="{59F14DAD-BD44-4324-BC82-4F7346F98D9B}">
      <formula1>0</formula1>
      <formula2>100</formula2>
    </dataValidation>
    <dataValidation type="whole" allowBlank="1" showInputMessage="1" showErrorMessage="1" errorTitle="Valor fuera de rango" error="Ingrese un valor correcto" sqref="G21" xr:uid="{F0A3F6CD-232A-4F68-9C7B-5BDEBB7155CF}">
      <formula1>0</formula1>
      <formula2>100</formula2>
    </dataValidation>
    <dataValidation type="whole" allowBlank="1" showInputMessage="1" showErrorMessage="1" errorTitle="Valor fuera de rango" error="Ingrese un valor correcto" sqref="G22" xr:uid="{0544BAF1-6ECD-4CCB-B171-DC6DA06A4B94}">
      <formula1>0</formula1>
      <formula2>100</formula2>
    </dataValidation>
    <dataValidation type="whole" allowBlank="1" showInputMessage="1" showErrorMessage="1" errorTitle="Valor fuera de rango" error="Ingrese un valor correcto" sqref="G23" xr:uid="{EDF4AD2C-3754-48D1-BE97-45BADA64581C}">
      <formula1>0</formula1>
      <formula2>100</formula2>
    </dataValidation>
    <dataValidation type="whole" allowBlank="1" showInputMessage="1" showErrorMessage="1" errorTitle="Valor fuera de rango" error="Ingrese un valor correcto" sqref="G24" xr:uid="{EAEE4630-E098-4892-B027-3A1864357FEB}">
      <formula1>0</formula1>
      <formula2>100</formula2>
    </dataValidation>
    <dataValidation type="whole" allowBlank="1" showInputMessage="1" showErrorMessage="1" errorTitle="Valor fuera de rango" error="Ingrese un valor correcto" sqref="G25" xr:uid="{6DF07E09-AB16-403C-9727-389D27E1887C}">
      <formula1>0</formula1>
      <formula2>100</formula2>
    </dataValidation>
    <dataValidation type="whole" allowBlank="1" showInputMessage="1" showErrorMessage="1" errorTitle="Valor fuera de rango" error="Ingrese un valor correcto" sqref="G26" xr:uid="{6406A236-BAFB-49E5-BF2C-9238A3C8689C}">
      <formula1>0</formula1>
      <formula2>100</formula2>
    </dataValidation>
    <dataValidation type="whole" allowBlank="1" showInputMessage="1" showErrorMessage="1" errorTitle="Valor fuera de rango" error="Ingrese un valor correcto" sqref="G27" xr:uid="{5CFB6A1A-8990-42E4-BC58-EC1F6410EB65}">
      <formula1>0</formula1>
      <formula2>100</formula2>
    </dataValidation>
    <dataValidation type="whole" allowBlank="1" showInputMessage="1" showErrorMessage="1" errorTitle="Valor fuera de rango" error="Ingrese un valor correcto" sqref="G28" xr:uid="{8FEA2BDA-36B0-403D-93D5-18CED88B37F7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74120-F9F6-45B7-8E7B-6DFA604C5D46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124</v>
      </c>
      <c r="C1" s="1" t="s">
        <v>125</v>
      </c>
      <c r="D1" s="5" t="s">
        <v>241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126</v>
      </c>
      <c r="B3" s="12">
        <v>1</v>
      </c>
      <c r="C3" s="13" t="s">
        <v>127</v>
      </c>
      <c r="D3" s="14">
        <v>92</v>
      </c>
      <c r="E3" s="14">
        <v>87</v>
      </c>
      <c r="F3" s="14">
        <v>81</v>
      </c>
      <c r="G3" s="15"/>
      <c r="H3" s="14"/>
      <c r="I3" s="14"/>
      <c r="J3" s="14"/>
      <c r="M3" s="11">
        <f>D3+E3+F3+G3+H3</f>
        <v>260</v>
      </c>
      <c r="N3">
        <f>M3*0.17</f>
        <v>44.2</v>
      </c>
      <c r="O3">
        <f>I3*0.15</f>
        <v>0</v>
      </c>
      <c r="P3">
        <f>ROUND(N3+O3,0)</f>
        <v>44</v>
      </c>
    </row>
    <row r="4" spans="1:16" x14ac:dyDescent="0.25">
      <c r="A4" s="12" t="s">
        <v>128</v>
      </c>
      <c r="B4" s="12">
        <v>2</v>
      </c>
      <c r="C4" s="13" t="s">
        <v>129</v>
      </c>
      <c r="D4" s="14">
        <v>87</v>
      </c>
      <c r="E4" s="14">
        <v>86</v>
      </c>
      <c r="F4" s="14">
        <v>83</v>
      </c>
      <c r="G4" s="15"/>
      <c r="H4" s="14"/>
      <c r="I4" s="14"/>
      <c r="J4" s="14"/>
      <c r="M4" s="11">
        <f>D4+E4+F4+G4+H4</f>
        <v>256</v>
      </c>
      <c r="N4">
        <f>M4*0.17</f>
        <v>43.52</v>
      </c>
      <c r="O4">
        <f>I4*0.15</f>
        <v>0</v>
      </c>
      <c r="P4">
        <f>ROUND(N4+O4,0)</f>
        <v>44</v>
      </c>
    </row>
    <row r="5" spans="1:16" x14ac:dyDescent="0.25">
      <c r="A5" s="12" t="s">
        <v>130</v>
      </c>
      <c r="B5" s="12">
        <v>3</v>
      </c>
      <c r="C5" s="13" t="s">
        <v>131</v>
      </c>
      <c r="D5" s="14">
        <v>88</v>
      </c>
      <c r="E5" s="14">
        <v>76</v>
      </c>
      <c r="F5" s="14">
        <v>75</v>
      </c>
      <c r="G5" s="15"/>
      <c r="H5" s="14"/>
      <c r="I5" s="14"/>
      <c r="J5" s="14"/>
      <c r="M5" s="11">
        <f>D5+E5+F5+G5+H5</f>
        <v>239</v>
      </c>
      <c r="N5">
        <f>M5*0.17</f>
        <v>40.630000000000003</v>
      </c>
      <c r="O5">
        <f>I5*0.15</f>
        <v>0</v>
      </c>
      <c r="P5">
        <f>ROUND(N5+O5,0)</f>
        <v>41</v>
      </c>
    </row>
    <row r="6" spans="1:16" x14ac:dyDescent="0.25">
      <c r="A6" s="12" t="s">
        <v>132</v>
      </c>
      <c r="B6" s="12">
        <v>4</v>
      </c>
      <c r="C6" s="13" t="s">
        <v>133</v>
      </c>
      <c r="D6" s="14">
        <v>98</v>
      </c>
      <c r="E6" s="14">
        <v>91</v>
      </c>
      <c r="F6" s="14">
        <v>91</v>
      </c>
      <c r="G6" s="15"/>
      <c r="H6" s="14"/>
      <c r="I6" s="14"/>
      <c r="J6" s="14"/>
      <c r="M6" s="11">
        <f>D6+E6+F6+G6+H6</f>
        <v>280</v>
      </c>
      <c r="N6">
        <f>M6*0.17</f>
        <v>47.6</v>
      </c>
      <c r="O6">
        <f>I6*0.15</f>
        <v>0</v>
      </c>
      <c r="P6">
        <f>ROUND(N6+O6,0)</f>
        <v>48</v>
      </c>
    </row>
    <row r="7" spans="1:16" x14ac:dyDescent="0.25">
      <c r="A7" s="12" t="s">
        <v>134</v>
      </c>
      <c r="B7" s="12">
        <v>5</v>
      </c>
      <c r="C7" s="13" t="s">
        <v>135</v>
      </c>
      <c r="D7" s="14">
        <v>91</v>
      </c>
      <c r="E7" s="14">
        <v>95</v>
      </c>
      <c r="F7" s="14">
        <v>86</v>
      </c>
      <c r="G7" s="15"/>
      <c r="H7" s="14"/>
      <c r="I7" s="14"/>
      <c r="J7" s="14"/>
      <c r="M7" s="11">
        <f>D7+E7+F7+G7+H7</f>
        <v>272</v>
      </c>
      <c r="N7">
        <f>M7*0.17</f>
        <v>46.24</v>
      </c>
      <c r="O7">
        <f>I7*0.15</f>
        <v>0</v>
      </c>
      <c r="P7">
        <f>ROUND(N7+O7,0)</f>
        <v>46</v>
      </c>
    </row>
    <row r="8" spans="1:16" x14ac:dyDescent="0.25">
      <c r="A8" s="12" t="s">
        <v>136</v>
      </c>
      <c r="B8" s="12">
        <v>6</v>
      </c>
      <c r="C8" s="13" t="s">
        <v>137</v>
      </c>
      <c r="D8" s="14">
        <v>99</v>
      </c>
      <c r="E8" s="14">
        <v>94</v>
      </c>
      <c r="F8" s="14">
        <v>95</v>
      </c>
      <c r="G8" s="15"/>
      <c r="H8" s="14"/>
      <c r="I8" s="14"/>
      <c r="J8" s="14"/>
      <c r="M8" s="11">
        <f>D8+E8+F8+G8+H8</f>
        <v>288</v>
      </c>
      <c r="N8">
        <f>M8*0.17</f>
        <v>48.96</v>
      </c>
      <c r="O8">
        <f>I8*0.15</f>
        <v>0</v>
      </c>
      <c r="P8">
        <f>ROUND(N8+O8,0)</f>
        <v>49</v>
      </c>
    </row>
    <row r="9" spans="1:16" x14ac:dyDescent="0.25">
      <c r="A9" s="12" t="s">
        <v>138</v>
      </c>
      <c r="B9" s="12">
        <v>7</v>
      </c>
      <c r="C9" s="13" t="s">
        <v>139</v>
      </c>
      <c r="D9" s="14"/>
      <c r="E9" s="14">
        <v>95</v>
      </c>
      <c r="F9" s="14">
        <v>90</v>
      </c>
      <c r="G9" s="15"/>
      <c r="H9" s="14"/>
      <c r="I9" s="14"/>
      <c r="J9" s="14"/>
      <c r="M9" s="11">
        <f>D9+E9+F9+G9+H9</f>
        <v>185</v>
      </c>
      <c r="N9">
        <f>M9*0.17</f>
        <v>31.450000000000003</v>
      </c>
      <c r="O9">
        <f>I9*0.15</f>
        <v>0</v>
      </c>
      <c r="P9">
        <f>ROUND(N9+O9,0)</f>
        <v>31</v>
      </c>
    </row>
    <row r="10" spans="1:16" x14ac:dyDescent="0.25">
      <c r="A10" s="12" t="s">
        <v>140</v>
      </c>
      <c r="B10" s="12">
        <v>8</v>
      </c>
      <c r="C10" s="13" t="s">
        <v>141</v>
      </c>
      <c r="D10" s="14">
        <v>99</v>
      </c>
      <c r="E10" s="14">
        <v>94</v>
      </c>
      <c r="F10" s="14">
        <v>94</v>
      </c>
      <c r="G10" s="15"/>
      <c r="H10" s="14"/>
      <c r="I10" s="14"/>
      <c r="J10" s="14"/>
      <c r="M10" s="11">
        <f>D10+E10+F10+G10+H10</f>
        <v>287</v>
      </c>
      <c r="N10">
        <f>M10*0.17</f>
        <v>48.790000000000006</v>
      </c>
      <c r="O10">
        <f>I10*0.15</f>
        <v>0</v>
      </c>
      <c r="P10">
        <f>ROUND(N10+O10,0)</f>
        <v>49</v>
      </c>
    </row>
    <row r="11" spans="1:16" x14ac:dyDescent="0.25">
      <c r="A11" s="12" t="s">
        <v>142</v>
      </c>
      <c r="B11" s="12">
        <v>9</v>
      </c>
      <c r="C11" s="13" t="s">
        <v>143</v>
      </c>
      <c r="D11" s="14">
        <v>98</v>
      </c>
      <c r="E11" s="14">
        <v>92</v>
      </c>
      <c r="F11" s="14">
        <v>98</v>
      </c>
      <c r="G11" s="15"/>
      <c r="H11" s="14"/>
      <c r="I11" s="14"/>
      <c r="J11" s="14"/>
      <c r="M11" s="11">
        <f>D11+E11+F11+G11+H11</f>
        <v>288</v>
      </c>
      <c r="N11">
        <f>M11*0.17</f>
        <v>48.96</v>
      </c>
      <c r="O11">
        <f>I11*0.15</f>
        <v>0</v>
      </c>
      <c r="P11">
        <f>ROUND(N11+O11,0)</f>
        <v>49</v>
      </c>
    </row>
    <row r="12" spans="1:16" x14ac:dyDescent="0.25">
      <c r="A12" s="12" t="s">
        <v>144</v>
      </c>
      <c r="B12" s="12">
        <v>10</v>
      </c>
      <c r="C12" s="13" t="s">
        <v>145</v>
      </c>
      <c r="D12" s="14">
        <v>89</v>
      </c>
      <c r="E12" s="14">
        <v>94</v>
      </c>
      <c r="F12" s="14">
        <v>100</v>
      </c>
      <c r="G12" s="15"/>
      <c r="H12" s="14"/>
      <c r="I12" s="14"/>
      <c r="J12" s="14"/>
      <c r="M12" s="11">
        <f>D12+E12+F12+G12+H12</f>
        <v>283</v>
      </c>
      <c r="N12">
        <f>M12*0.17</f>
        <v>48.110000000000007</v>
      </c>
      <c r="O12">
        <f>I12*0.15</f>
        <v>0</v>
      </c>
      <c r="P12">
        <f>ROUND(N12+O12,0)</f>
        <v>48</v>
      </c>
    </row>
    <row r="13" spans="1:16" x14ac:dyDescent="0.25">
      <c r="A13" s="12" t="s">
        <v>146</v>
      </c>
      <c r="B13" s="12">
        <v>11</v>
      </c>
      <c r="C13" s="13" t="s">
        <v>147</v>
      </c>
      <c r="D13" s="14">
        <v>92</v>
      </c>
      <c r="E13" s="14">
        <v>85</v>
      </c>
      <c r="F13" s="14">
        <v>93</v>
      </c>
      <c r="G13" s="15"/>
      <c r="H13" s="14"/>
      <c r="I13" s="14"/>
      <c r="J13" s="14"/>
      <c r="M13" s="11">
        <f>D13+E13+F13+G13+H13</f>
        <v>270</v>
      </c>
      <c r="N13">
        <f>M13*0.17</f>
        <v>45.900000000000006</v>
      </c>
      <c r="O13">
        <f>I13*0.15</f>
        <v>0</v>
      </c>
      <c r="P13">
        <f>ROUND(N13+O13,0)</f>
        <v>46</v>
      </c>
    </row>
    <row r="14" spans="1:16" x14ac:dyDescent="0.25">
      <c r="A14" s="12" t="s">
        <v>148</v>
      </c>
      <c r="B14" s="12">
        <v>12</v>
      </c>
      <c r="C14" s="13" t="s">
        <v>149</v>
      </c>
      <c r="D14" s="14">
        <v>96</v>
      </c>
      <c r="E14" s="14">
        <v>80</v>
      </c>
      <c r="F14" s="14">
        <v>83</v>
      </c>
      <c r="G14" s="15"/>
      <c r="H14" s="14"/>
      <c r="I14" s="14"/>
      <c r="J14" s="14"/>
      <c r="M14" s="11">
        <f>D14+E14+F14+G14+H14</f>
        <v>259</v>
      </c>
      <c r="N14">
        <f>M14*0.17</f>
        <v>44.03</v>
      </c>
      <c r="O14">
        <f>I14*0.15</f>
        <v>0</v>
      </c>
      <c r="P14">
        <f>ROUND(N14+O14,0)</f>
        <v>44</v>
      </c>
    </row>
    <row r="15" spans="1:16" x14ac:dyDescent="0.25">
      <c r="A15" s="12" t="s">
        <v>150</v>
      </c>
      <c r="B15" s="12">
        <v>13</v>
      </c>
      <c r="C15" s="13" t="s">
        <v>151</v>
      </c>
      <c r="D15" s="14">
        <v>83</v>
      </c>
      <c r="E15" s="14">
        <v>90</v>
      </c>
      <c r="F15" s="14">
        <v>97</v>
      </c>
      <c r="G15" s="15"/>
      <c r="H15" s="14"/>
      <c r="I15" s="14"/>
      <c r="J15" s="14"/>
      <c r="M15" s="11">
        <f>D15+E15+F15+G15+H15</f>
        <v>270</v>
      </c>
      <c r="N15">
        <f>M15*0.17</f>
        <v>45.900000000000006</v>
      </c>
      <c r="O15">
        <f>I15*0.15</f>
        <v>0</v>
      </c>
      <c r="P15">
        <f>ROUND(N15+O15,0)</f>
        <v>46</v>
      </c>
    </row>
    <row r="16" spans="1:16" x14ac:dyDescent="0.25">
      <c r="A16" s="12" t="s">
        <v>152</v>
      </c>
      <c r="B16" s="12">
        <v>14</v>
      </c>
      <c r="C16" s="13" t="s">
        <v>153</v>
      </c>
      <c r="D16" s="14">
        <v>100</v>
      </c>
      <c r="E16" s="14">
        <v>95</v>
      </c>
      <c r="F16" s="14">
        <v>97</v>
      </c>
      <c r="G16" s="15"/>
      <c r="H16" s="14"/>
      <c r="I16" s="14"/>
      <c r="J16" s="14"/>
      <c r="M16" s="11">
        <f>D16+E16+F16+G16+H16</f>
        <v>292</v>
      </c>
      <c r="N16">
        <f>M16*0.17</f>
        <v>49.64</v>
      </c>
      <c r="O16">
        <f>I16*0.15</f>
        <v>0</v>
      </c>
      <c r="P16">
        <f>ROUND(N16+O16,0)</f>
        <v>50</v>
      </c>
    </row>
    <row r="17" spans="1:16" x14ac:dyDescent="0.25">
      <c r="A17" s="12" t="s">
        <v>154</v>
      </c>
      <c r="B17" s="12">
        <v>15</v>
      </c>
      <c r="C17" s="13" t="s">
        <v>155</v>
      </c>
      <c r="D17" s="14">
        <v>66</v>
      </c>
      <c r="E17" s="14">
        <v>80</v>
      </c>
      <c r="F17" s="14">
        <v>69</v>
      </c>
      <c r="G17" s="15"/>
      <c r="H17" s="14"/>
      <c r="I17" s="14"/>
      <c r="J17" s="14"/>
      <c r="M17" s="11">
        <f>D17+E17+F17+G17+H17</f>
        <v>215</v>
      </c>
      <c r="N17">
        <f>M17*0.17</f>
        <v>36.550000000000004</v>
      </c>
      <c r="O17">
        <f>I17*0.15</f>
        <v>0</v>
      </c>
      <c r="P17">
        <f>ROUND(N17+O17,0)</f>
        <v>37</v>
      </c>
    </row>
    <row r="18" spans="1:16" x14ac:dyDescent="0.25">
      <c r="A18" s="12" t="s">
        <v>156</v>
      </c>
      <c r="B18" s="12">
        <v>16</v>
      </c>
      <c r="C18" s="13" t="s">
        <v>157</v>
      </c>
      <c r="D18" s="14">
        <v>89</v>
      </c>
      <c r="E18" s="14">
        <v>70</v>
      </c>
      <c r="F18" s="14">
        <v>82</v>
      </c>
      <c r="G18" s="15"/>
      <c r="H18" s="14"/>
      <c r="I18" s="14"/>
      <c r="J18" s="14"/>
      <c r="M18" s="11">
        <f>D18+E18+F18+G18+H18</f>
        <v>241</v>
      </c>
      <c r="N18">
        <f>M18*0.17</f>
        <v>40.970000000000006</v>
      </c>
      <c r="O18">
        <f>I18*0.15</f>
        <v>0</v>
      </c>
      <c r="P18">
        <f>ROUND(N18+O18,0)</f>
        <v>41</v>
      </c>
    </row>
    <row r="19" spans="1:16" x14ac:dyDescent="0.25">
      <c r="A19" s="12" t="s">
        <v>158</v>
      </c>
      <c r="B19" s="12">
        <v>17</v>
      </c>
      <c r="C19" s="13" t="s">
        <v>159</v>
      </c>
      <c r="D19" s="14">
        <v>90</v>
      </c>
      <c r="E19" s="14">
        <v>92</v>
      </c>
      <c r="F19" s="14">
        <v>78</v>
      </c>
      <c r="G19" s="15"/>
      <c r="H19" s="14"/>
      <c r="I19" s="14"/>
      <c r="J19" s="14"/>
      <c r="M19" s="11">
        <f>D19+E19+F19+G19+H19</f>
        <v>260</v>
      </c>
      <c r="N19">
        <f>M19*0.17</f>
        <v>44.2</v>
      </c>
      <c r="O19">
        <f>I19*0.15</f>
        <v>0</v>
      </c>
      <c r="P19">
        <f>ROUND(N19+O19,0)</f>
        <v>44</v>
      </c>
    </row>
    <row r="20" spans="1:16" x14ac:dyDescent="0.25">
      <c r="A20" s="12" t="s">
        <v>160</v>
      </c>
      <c r="B20" s="12">
        <v>18</v>
      </c>
      <c r="C20" s="13" t="s">
        <v>161</v>
      </c>
      <c r="D20" s="14">
        <v>97</v>
      </c>
      <c r="E20" s="14">
        <v>80</v>
      </c>
      <c r="F20" s="14">
        <v>91</v>
      </c>
      <c r="G20" s="15"/>
      <c r="H20" s="14"/>
      <c r="I20" s="14"/>
      <c r="J20" s="14"/>
      <c r="M20" s="11">
        <f>D20+E20+F20+G20+H20</f>
        <v>268</v>
      </c>
      <c r="N20">
        <f>M20*0.17</f>
        <v>45.56</v>
      </c>
      <c r="O20">
        <f>I20*0.15</f>
        <v>0</v>
      </c>
      <c r="P20">
        <f>ROUND(N20+O20,0)</f>
        <v>46</v>
      </c>
    </row>
    <row r="21" spans="1:16" x14ac:dyDescent="0.25">
      <c r="A21" s="12" t="s">
        <v>162</v>
      </c>
      <c r="B21" s="12">
        <v>19</v>
      </c>
      <c r="C21" s="13" t="s">
        <v>163</v>
      </c>
      <c r="D21" s="14">
        <v>100</v>
      </c>
      <c r="E21" s="14">
        <v>100</v>
      </c>
      <c r="F21" s="14">
        <v>98</v>
      </c>
      <c r="G21" s="15"/>
      <c r="H21" s="14"/>
      <c r="I21" s="14"/>
      <c r="J21" s="14"/>
      <c r="M21" s="11">
        <f>D21+E21+F21+G21+H21</f>
        <v>298</v>
      </c>
      <c r="N21">
        <f>M21*0.17</f>
        <v>50.660000000000004</v>
      </c>
      <c r="O21">
        <f>I21*0.15</f>
        <v>0</v>
      </c>
      <c r="P21">
        <f>ROUND(N21+O21,0)</f>
        <v>51</v>
      </c>
    </row>
    <row r="22" spans="1:16" x14ac:dyDescent="0.25">
      <c r="A22" s="12" t="s">
        <v>164</v>
      </c>
      <c r="B22" s="12">
        <v>20</v>
      </c>
      <c r="C22" s="13" t="s">
        <v>165</v>
      </c>
      <c r="D22" s="14">
        <v>93</v>
      </c>
      <c r="E22" s="14">
        <v>94</v>
      </c>
      <c r="F22" s="14">
        <v>96</v>
      </c>
      <c r="G22" s="15"/>
      <c r="H22" s="14"/>
      <c r="I22" s="14"/>
      <c r="J22" s="14"/>
      <c r="M22" s="11">
        <f>D22+E22+F22+G22+H22</f>
        <v>283</v>
      </c>
      <c r="N22">
        <f>M22*0.17</f>
        <v>48.110000000000007</v>
      </c>
      <c r="O22">
        <f>I22*0.15</f>
        <v>0</v>
      </c>
      <c r="P22">
        <f>ROUND(N22+O22,0)</f>
        <v>48</v>
      </c>
    </row>
    <row r="23" spans="1:16" x14ac:dyDescent="0.25">
      <c r="A23" s="12" t="s">
        <v>166</v>
      </c>
      <c r="B23" s="12">
        <v>21</v>
      </c>
      <c r="C23" s="13" t="s">
        <v>167</v>
      </c>
      <c r="D23" s="14">
        <v>87</v>
      </c>
      <c r="E23" s="14">
        <v>82</v>
      </c>
      <c r="F23" s="14">
        <v>86</v>
      </c>
      <c r="G23" s="15"/>
      <c r="H23" s="14"/>
      <c r="I23" s="14"/>
      <c r="J23" s="14"/>
      <c r="M23" s="11">
        <f>D23+E23+F23+G23+H23</f>
        <v>255</v>
      </c>
      <c r="N23">
        <f>M23*0.17</f>
        <v>43.35</v>
      </c>
      <c r="O23">
        <f>I23*0.15</f>
        <v>0</v>
      </c>
      <c r="P23">
        <f>ROUND(N23+O23,0)</f>
        <v>43</v>
      </c>
    </row>
    <row r="24" spans="1:16" x14ac:dyDescent="0.25">
      <c r="A24" s="12" t="s">
        <v>168</v>
      </c>
      <c r="B24" s="12">
        <v>22</v>
      </c>
      <c r="C24" s="13" t="s">
        <v>169</v>
      </c>
      <c r="D24" s="14">
        <v>92</v>
      </c>
      <c r="E24" s="14">
        <v>95</v>
      </c>
      <c r="F24" s="14">
        <v>94</v>
      </c>
      <c r="G24" s="15"/>
      <c r="H24" s="14"/>
      <c r="I24" s="14"/>
      <c r="J24" s="14"/>
      <c r="M24" s="11">
        <f>D24+E24+F24+G24+H24</f>
        <v>281</v>
      </c>
      <c r="N24">
        <f>M24*0.17</f>
        <v>47.77</v>
      </c>
      <c r="O24">
        <f>I24*0.15</f>
        <v>0</v>
      </c>
      <c r="P24">
        <f>ROUND(N24+O24,0)</f>
        <v>48</v>
      </c>
    </row>
    <row r="25" spans="1:16" x14ac:dyDescent="0.25">
      <c r="A25" s="12" t="s">
        <v>170</v>
      </c>
      <c r="B25" s="12">
        <v>23</v>
      </c>
      <c r="C25" s="13" t="s">
        <v>171</v>
      </c>
      <c r="D25" s="14">
        <v>98</v>
      </c>
      <c r="E25" s="14">
        <v>100</v>
      </c>
      <c r="F25" s="14">
        <v>100</v>
      </c>
      <c r="G25" s="15"/>
      <c r="H25" s="14"/>
      <c r="I25" s="14"/>
      <c r="J25" s="14"/>
      <c r="M25" s="11">
        <f>D25+E25+F25+G25+H25</f>
        <v>298</v>
      </c>
      <c r="N25">
        <f>M25*0.17</f>
        <v>50.660000000000004</v>
      </c>
      <c r="O25">
        <f>I25*0.15</f>
        <v>0</v>
      </c>
      <c r="P25">
        <f>ROUND(N25+O25,0)</f>
        <v>51</v>
      </c>
    </row>
    <row r="26" spans="1:16" x14ac:dyDescent="0.25">
      <c r="A26" s="12" t="s">
        <v>172</v>
      </c>
      <c r="B26" s="12">
        <v>24</v>
      </c>
      <c r="C26" s="13" t="s">
        <v>173</v>
      </c>
      <c r="D26" s="14">
        <v>100</v>
      </c>
      <c r="E26" s="14">
        <v>98</v>
      </c>
      <c r="F26" s="14">
        <v>94</v>
      </c>
      <c r="G26" s="15"/>
      <c r="H26" s="14"/>
      <c r="I26" s="14"/>
      <c r="J26" s="14"/>
      <c r="M26" s="11">
        <f>D26+E26+F26+G26+H26</f>
        <v>292</v>
      </c>
      <c r="N26">
        <f>M26*0.17</f>
        <v>49.64</v>
      </c>
      <c r="O26">
        <f>I26*0.15</f>
        <v>0</v>
      </c>
      <c r="P26">
        <f>ROUND(N26+O26,0)</f>
        <v>50</v>
      </c>
    </row>
    <row r="27" spans="1:16" x14ac:dyDescent="0.25">
      <c r="A27" s="12" t="s">
        <v>174</v>
      </c>
      <c r="B27" s="12">
        <v>25</v>
      </c>
      <c r="C27" s="13" t="s">
        <v>175</v>
      </c>
      <c r="D27" s="14">
        <v>100</v>
      </c>
      <c r="E27" s="14">
        <v>93</v>
      </c>
      <c r="F27" s="14">
        <v>100</v>
      </c>
      <c r="G27" s="15"/>
      <c r="H27" s="14"/>
      <c r="I27" s="14"/>
      <c r="J27" s="14"/>
      <c r="M27" s="11">
        <f>D27+E27+F27+G27+H27</f>
        <v>293</v>
      </c>
      <c r="N27">
        <f>M27*0.17</f>
        <v>49.81</v>
      </c>
      <c r="O27">
        <f>I27*0.15</f>
        <v>0</v>
      </c>
      <c r="P27">
        <f>ROUND(N27+O27,0)</f>
        <v>50</v>
      </c>
    </row>
    <row r="28" spans="1:16" x14ac:dyDescent="0.25">
      <c r="A28" s="12" t="s">
        <v>176</v>
      </c>
      <c r="B28" s="12">
        <v>26</v>
      </c>
      <c r="C28" s="13" t="s">
        <v>177</v>
      </c>
      <c r="D28" s="14">
        <v>78</v>
      </c>
      <c r="E28" s="14">
        <v>84</v>
      </c>
      <c r="F28" s="14">
        <v>87</v>
      </c>
      <c r="G28" s="15"/>
      <c r="H28" s="14"/>
      <c r="I28" s="14"/>
      <c r="J28" s="14"/>
      <c r="M28" s="11">
        <f>D28+E28+F28+G28+H28</f>
        <v>249</v>
      </c>
      <c r="N28">
        <f>M28*0.17</f>
        <v>42.330000000000005</v>
      </c>
      <c r="O28">
        <f>I28*0.15</f>
        <v>0</v>
      </c>
      <c r="P28">
        <f>ROUND(N28+O28,0)</f>
        <v>42</v>
      </c>
    </row>
    <row r="29" spans="1:16" x14ac:dyDescent="0.25">
      <c r="A29" s="12" t="s">
        <v>178</v>
      </c>
      <c r="B29" s="12">
        <v>27</v>
      </c>
      <c r="C29" s="13" t="s">
        <v>179</v>
      </c>
      <c r="D29" s="14">
        <v>59</v>
      </c>
      <c r="E29" s="14">
        <v>81</v>
      </c>
      <c r="F29" s="14">
        <v>70</v>
      </c>
      <c r="G29" s="15"/>
      <c r="H29" s="14"/>
      <c r="I29" s="14"/>
      <c r="J29" s="14"/>
      <c r="M29" s="11">
        <f>D29+E29+F29+G29+H29</f>
        <v>210</v>
      </c>
      <c r="N29">
        <f>M29*0.17</f>
        <v>35.700000000000003</v>
      </c>
      <c r="O29">
        <f>I29*0.15</f>
        <v>0</v>
      </c>
      <c r="P29">
        <f>ROUND(N29+O29,0)</f>
        <v>36</v>
      </c>
    </row>
  </sheetData>
  <sheetProtection algorithmName="SHA-512" hashValue="gA70kaxHosjubB7fXJbeVeeDm8BqRaiPwIdo4f8c9mZROLTEwwLfEjFClIxh9u9gddy0zdYO+NpJXeQRkGn+jQ==" saltValue="2YoMJeJToIt3nBZRHWJOMg==" spinCount="100000" sheet="1" objects="1" scenarios="1"/>
  <dataValidations count="27">
    <dataValidation type="whole" allowBlank="1" showInputMessage="1" showErrorMessage="1" errorTitle="Valor fuera de rango" error="Ingrese un valor correcto" sqref="G3" xr:uid="{92DBF33F-F6D5-48A7-93C3-124190CCA49A}">
      <formula1>0</formula1>
      <formula2>100</formula2>
    </dataValidation>
    <dataValidation type="whole" allowBlank="1" showInputMessage="1" showErrorMessage="1" errorTitle="Valor fuera de rango" error="Ingrese un valor correcto" sqref="G4" xr:uid="{7564E0C6-E4DC-44AC-ADE5-416300D03E90}">
      <formula1>0</formula1>
      <formula2>100</formula2>
    </dataValidation>
    <dataValidation type="whole" allowBlank="1" showInputMessage="1" showErrorMessage="1" errorTitle="Valor fuera de rango" error="Ingrese un valor correcto" sqref="G5" xr:uid="{2158A14B-B1F2-4256-A975-D0E7192DA008}">
      <formula1>0</formula1>
      <formula2>100</formula2>
    </dataValidation>
    <dataValidation type="whole" allowBlank="1" showInputMessage="1" showErrorMessage="1" errorTitle="Valor fuera de rango" error="Ingrese un valor correcto" sqref="G6" xr:uid="{A7CCD440-2317-47A8-BBAE-8B979555B672}">
      <formula1>0</formula1>
      <formula2>100</formula2>
    </dataValidation>
    <dataValidation type="whole" allowBlank="1" showInputMessage="1" showErrorMessage="1" errorTitle="Valor fuera de rango" error="Ingrese un valor correcto" sqref="G7" xr:uid="{0F26FC0B-24C0-4FAD-BF9C-E5ABF2A146D0}">
      <formula1>0</formula1>
      <formula2>100</formula2>
    </dataValidation>
    <dataValidation type="whole" allowBlank="1" showInputMessage="1" showErrorMessage="1" errorTitle="Valor fuera de rango" error="Ingrese un valor correcto" sqref="G8" xr:uid="{2B7FB90F-8F20-4C83-85CE-A3DF4B71CD96}">
      <formula1>0</formula1>
      <formula2>100</formula2>
    </dataValidation>
    <dataValidation type="whole" allowBlank="1" showInputMessage="1" showErrorMessage="1" errorTitle="Valor fuera de rango" error="Ingrese un valor correcto" sqref="G9" xr:uid="{1C5CAA7E-402D-4BF2-84FD-D3E0B1AACD27}">
      <formula1>0</formula1>
      <formula2>100</formula2>
    </dataValidation>
    <dataValidation type="whole" allowBlank="1" showInputMessage="1" showErrorMessage="1" errorTitle="Valor fuera de rango" error="Ingrese un valor correcto" sqref="G10" xr:uid="{E8BDFBF8-3AAE-4C11-9C1A-5BCB9C7FD63A}">
      <formula1>0</formula1>
      <formula2>100</formula2>
    </dataValidation>
    <dataValidation type="whole" allowBlank="1" showInputMessage="1" showErrorMessage="1" errorTitle="Valor fuera de rango" error="Ingrese un valor correcto" sqref="G11" xr:uid="{1280734B-2357-4176-B600-214A13260E48}">
      <formula1>0</formula1>
      <formula2>100</formula2>
    </dataValidation>
    <dataValidation type="whole" allowBlank="1" showInputMessage="1" showErrorMessage="1" errorTitle="Valor fuera de rango" error="Ingrese un valor correcto" sqref="G12" xr:uid="{E26CDACA-F7DE-4690-A80F-4A4BD942D5AE}">
      <formula1>0</formula1>
      <formula2>100</formula2>
    </dataValidation>
    <dataValidation type="whole" allowBlank="1" showInputMessage="1" showErrorMessage="1" errorTitle="Valor fuera de rango" error="Ingrese un valor correcto" sqref="G13" xr:uid="{480DD8A5-72C2-4F5F-91BC-7D5EA08C182E}">
      <formula1>0</formula1>
      <formula2>100</formula2>
    </dataValidation>
    <dataValidation type="whole" allowBlank="1" showInputMessage="1" showErrorMessage="1" errorTitle="Valor fuera de rango" error="Ingrese un valor correcto" sqref="G14" xr:uid="{FE1F280F-B509-4AC3-997B-9FE90F3AA09C}">
      <formula1>0</formula1>
      <formula2>100</formula2>
    </dataValidation>
    <dataValidation type="whole" allowBlank="1" showInputMessage="1" showErrorMessage="1" errorTitle="Valor fuera de rango" error="Ingrese un valor correcto" sqref="G15" xr:uid="{3C1D4F97-383C-47C7-AC1D-CC10F3DC0BFE}">
      <formula1>0</formula1>
      <formula2>100</formula2>
    </dataValidation>
    <dataValidation type="whole" allowBlank="1" showInputMessage="1" showErrorMessage="1" errorTitle="Valor fuera de rango" error="Ingrese un valor correcto" sqref="G16" xr:uid="{3E0B8483-8E70-4CD7-B78F-08227A9FA7D1}">
      <formula1>0</formula1>
      <formula2>100</formula2>
    </dataValidation>
    <dataValidation type="whole" allowBlank="1" showInputMessage="1" showErrorMessage="1" errorTitle="Valor fuera de rango" error="Ingrese un valor correcto" sqref="G17" xr:uid="{610BDD85-785C-45A2-B6C2-7F7FE8B9B277}">
      <formula1>0</formula1>
      <formula2>100</formula2>
    </dataValidation>
    <dataValidation type="whole" allowBlank="1" showInputMessage="1" showErrorMessage="1" errorTitle="Valor fuera de rango" error="Ingrese un valor correcto" sqref="G18" xr:uid="{0A3732DB-211E-4BB9-98CC-892578C9AA2B}">
      <formula1>0</formula1>
      <formula2>100</formula2>
    </dataValidation>
    <dataValidation type="whole" allowBlank="1" showInputMessage="1" showErrorMessage="1" errorTitle="Valor fuera de rango" error="Ingrese un valor correcto" sqref="G19" xr:uid="{DCB5FBE8-389B-4869-B0B2-990AEDF68F08}">
      <formula1>0</formula1>
      <formula2>100</formula2>
    </dataValidation>
    <dataValidation type="whole" allowBlank="1" showInputMessage="1" showErrorMessage="1" errorTitle="Valor fuera de rango" error="Ingrese un valor correcto" sqref="G20" xr:uid="{EB32BC60-ACCD-4F07-98D0-3D8CA1D2361C}">
      <formula1>0</formula1>
      <formula2>100</formula2>
    </dataValidation>
    <dataValidation type="whole" allowBlank="1" showInputMessage="1" showErrorMessage="1" errorTitle="Valor fuera de rango" error="Ingrese un valor correcto" sqref="G21" xr:uid="{263E8842-B5F2-42C4-93AD-5A5084EA499B}">
      <formula1>0</formula1>
      <formula2>100</formula2>
    </dataValidation>
    <dataValidation type="whole" allowBlank="1" showInputMessage="1" showErrorMessage="1" errorTitle="Valor fuera de rango" error="Ingrese un valor correcto" sqref="G22" xr:uid="{8E44B0CB-AC59-4F2D-80AD-78E315DB5132}">
      <formula1>0</formula1>
      <formula2>100</formula2>
    </dataValidation>
    <dataValidation type="whole" allowBlank="1" showInputMessage="1" showErrorMessage="1" errorTitle="Valor fuera de rango" error="Ingrese un valor correcto" sqref="G23" xr:uid="{C574FC51-D980-46F5-8E28-A0F01431E68E}">
      <formula1>0</formula1>
      <formula2>100</formula2>
    </dataValidation>
    <dataValidation type="whole" allowBlank="1" showInputMessage="1" showErrorMessage="1" errorTitle="Valor fuera de rango" error="Ingrese un valor correcto" sqref="G24" xr:uid="{685A8D6E-7B4F-4EFA-9A42-CDFF6A8C1F4C}">
      <formula1>0</formula1>
      <formula2>100</formula2>
    </dataValidation>
    <dataValidation type="whole" allowBlank="1" showInputMessage="1" showErrorMessage="1" errorTitle="Valor fuera de rango" error="Ingrese un valor correcto" sqref="G25" xr:uid="{8889F499-3D9A-4D4E-B663-9D87F0F1E44A}">
      <formula1>0</formula1>
      <formula2>100</formula2>
    </dataValidation>
    <dataValidation type="whole" allowBlank="1" showInputMessage="1" showErrorMessage="1" errorTitle="Valor fuera de rango" error="Ingrese un valor correcto" sqref="G26" xr:uid="{38737F4A-2AAD-4123-BE3A-F87A536C2D8F}">
      <formula1>0</formula1>
      <formula2>100</formula2>
    </dataValidation>
    <dataValidation type="whole" allowBlank="1" showInputMessage="1" showErrorMessage="1" errorTitle="Valor fuera de rango" error="Ingrese un valor correcto" sqref="G27" xr:uid="{B82F632E-CD3E-4AD9-86DF-4DF18E9D9C44}">
      <formula1>0</formula1>
      <formula2>100</formula2>
    </dataValidation>
    <dataValidation type="whole" allowBlank="1" showInputMessage="1" showErrorMessage="1" errorTitle="Valor fuera de rango" error="Ingrese un valor correcto" sqref="G28" xr:uid="{9C2FDC75-5894-49B8-A953-E3E83E282AE4}">
      <formula1>0</formula1>
      <formula2>100</formula2>
    </dataValidation>
    <dataValidation type="whole" allowBlank="1" showInputMessage="1" showErrorMessage="1" errorTitle="Valor fuera de rango" error="Ingrese un valor correcto" sqref="G29" xr:uid="{6F85C976-4F31-4FB8-8061-039C5CEA03B1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BF28-4D0A-47C8-981C-0CBDB115B11B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42578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181</v>
      </c>
      <c r="C1" s="1" t="s">
        <v>182</v>
      </c>
      <c r="D1" s="5" t="s">
        <v>242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183</v>
      </c>
      <c r="B3" s="12">
        <v>1</v>
      </c>
      <c r="C3" s="13" t="s">
        <v>184</v>
      </c>
      <c r="D3" s="14">
        <v>100</v>
      </c>
      <c r="E3" s="14">
        <v>96</v>
      </c>
      <c r="F3" s="14">
        <v>92</v>
      </c>
      <c r="G3" s="15"/>
      <c r="H3" s="14"/>
      <c r="I3" s="14"/>
      <c r="J3" s="14"/>
      <c r="M3" s="11">
        <f>D3+E3+F3+G3+H3</f>
        <v>288</v>
      </c>
      <c r="N3">
        <f>M3*0.17</f>
        <v>48.96</v>
      </c>
      <c r="O3">
        <f>I3*0.15</f>
        <v>0</v>
      </c>
      <c r="P3">
        <f>ROUND(N3+O3,0)</f>
        <v>49</v>
      </c>
    </row>
    <row r="4" spans="1:16" x14ac:dyDescent="0.25">
      <c r="A4" s="12" t="s">
        <v>185</v>
      </c>
      <c r="B4" s="12">
        <v>2</v>
      </c>
      <c r="C4" s="13" t="s">
        <v>186</v>
      </c>
      <c r="D4" s="14">
        <v>93</v>
      </c>
      <c r="E4" s="14">
        <v>82</v>
      </c>
      <c r="F4" s="14">
        <v>78</v>
      </c>
      <c r="G4" s="15"/>
      <c r="H4" s="14"/>
      <c r="I4" s="14"/>
      <c r="J4" s="14"/>
      <c r="M4" s="11">
        <f>D4+E4+F4+G4+H4</f>
        <v>253</v>
      </c>
      <c r="N4">
        <f>M4*0.17</f>
        <v>43.010000000000005</v>
      </c>
      <c r="O4">
        <f>I4*0.15</f>
        <v>0</v>
      </c>
      <c r="P4">
        <f>ROUND(N4+O4,0)</f>
        <v>43</v>
      </c>
    </row>
    <row r="5" spans="1:16" x14ac:dyDescent="0.25">
      <c r="A5" s="12" t="s">
        <v>187</v>
      </c>
      <c r="B5" s="12">
        <v>3</v>
      </c>
      <c r="C5" s="13" t="s">
        <v>188</v>
      </c>
      <c r="D5" s="14">
        <v>100</v>
      </c>
      <c r="E5" s="14">
        <v>94</v>
      </c>
      <c r="F5" s="14">
        <v>99</v>
      </c>
      <c r="G5" s="15"/>
      <c r="H5" s="14"/>
      <c r="I5" s="14"/>
      <c r="J5" s="14"/>
      <c r="M5" s="11">
        <f>D5+E5+F5+G5+H5</f>
        <v>293</v>
      </c>
      <c r="N5">
        <f>M5*0.17</f>
        <v>49.81</v>
      </c>
      <c r="O5">
        <f>I5*0.15</f>
        <v>0</v>
      </c>
      <c r="P5">
        <f>ROUND(N5+O5,0)</f>
        <v>50</v>
      </c>
    </row>
    <row r="6" spans="1:16" x14ac:dyDescent="0.25">
      <c r="A6" s="12" t="s">
        <v>189</v>
      </c>
      <c r="B6" s="12">
        <v>4</v>
      </c>
      <c r="C6" s="13" t="s">
        <v>190</v>
      </c>
      <c r="D6" s="14">
        <v>96</v>
      </c>
      <c r="E6" s="14">
        <v>86</v>
      </c>
      <c r="F6" s="14">
        <v>84</v>
      </c>
      <c r="G6" s="15"/>
      <c r="H6" s="14"/>
      <c r="I6" s="14"/>
      <c r="J6" s="14"/>
      <c r="M6" s="11">
        <f>D6+E6+F6+G6+H6</f>
        <v>266</v>
      </c>
      <c r="N6">
        <f>M6*0.17</f>
        <v>45.220000000000006</v>
      </c>
      <c r="O6">
        <f>I6*0.15</f>
        <v>0</v>
      </c>
      <c r="P6">
        <f>ROUND(N6+O6,0)</f>
        <v>45</v>
      </c>
    </row>
    <row r="7" spans="1:16" x14ac:dyDescent="0.25">
      <c r="A7" s="12" t="s">
        <v>191</v>
      </c>
      <c r="B7" s="12">
        <v>5</v>
      </c>
      <c r="C7" s="13" t="s">
        <v>192</v>
      </c>
      <c r="D7" s="14">
        <v>98</v>
      </c>
      <c r="E7" s="14">
        <v>95</v>
      </c>
      <c r="F7" s="14">
        <v>96</v>
      </c>
      <c r="G7" s="15"/>
      <c r="H7" s="14"/>
      <c r="I7" s="14"/>
      <c r="J7" s="14"/>
      <c r="M7" s="11">
        <f>D7+E7+F7+G7+H7</f>
        <v>289</v>
      </c>
      <c r="N7">
        <f>M7*0.17</f>
        <v>49.13</v>
      </c>
      <c r="O7">
        <f>I7*0.15</f>
        <v>0</v>
      </c>
      <c r="P7">
        <f>ROUND(N7+O7,0)</f>
        <v>49</v>
      </c>
    </row>
    <row r="8" spans="1:16" x14ac:dyDescent="0.25">
      <c r="A8" s="12" t="s">
        <v>193</v>
      </c>
      <c r="B8" s="12">
        <v>6</v>
      </c>
      <c r="C8" s="13" t="s">
        <v>194</v>
      </c>
      <c r="D8" s="14">
        <v>82</v>
      </c>
      <c r="E8" s="14">
        <v>71</v>
      </c>
      <c r="F8" s="14">
        <v>81</v>
      </c>
      <c r="G8" s="15"/>
      <c r="H8" s="14"/>
      <c r="I8" s="14"/>
      <c r="J8" s="14"/>
      <c r="M8" s="11">
        <f>D8+E8+F8+G8+H8</f>
        <v>234</v>
      </c>
      <c r="N8">
        <f>M8*0.17</f>
        <v>39.78</v>
      </c>
      <c r="O8">
        <f>I8*0.15</f>
        <v>0</v>
      </c>
      <c r="P8">
        <f>ROUND(N8+O8,0)</f>
        <v>40</v>
      </c>
    </row>
    <row r="9" spans="1:16" x14ac:dyDescent="0.25">
      <c r="A9" s="12" t="s">
        <v>195</v>
      </c>
      <c r="B9" s="12">
        <v>7</v>
      </c>
      <c r="C9" s="13" t="s">
        <v>196</v>
      </c>
      <c r="D9" s="14">
        <v>94</v>
      </c>
      <c r="E9" s="14">
        <v>82</v>
      </c>
      <c r="F9" s="14">
        <v>97</v>
      </c>
      <c r="G9" s="15"/>
      <c r="H9" s="14"/>
      <c r="I9" s="14"/>
      <c r="J9" s="14"/>
      <c r="M9" s="11">
        <f>D9+E9+F9+G9+H9</f>
        <v>273</v>
      </c>
      <c r="N9">
        <f>M9*0.17</f>
        <v>46.410000000000004</v>
      </c>
      <c r="O9">
        <f>I9*0.15</f>
        <v>0</v>
      </c>
      <c r="P9">
        <f>ROUND(N9+O9,0)</f>
        <v>46</v>
      </c>
    </row>
    <row r="10" spans="1:16" x14ac:dyDescent="0.25">
      <c r="A10" s="12" t="s">
        <v>197</v>
      </c>
      <c r="B10" s="12">
        <v>8</v>
      </c>
      <c r="C10" s="13" t="s">
        <v>198</v>
      </c>
      <c r="D10" s="14">
        <v>94</v>
      </c>
      <c r="E10" s="14">
        <v>80</v>
      </c>
      <c r="F10" s="14">
        <v>85</v>
      </c>
      <c r="G10" s="15"/>
      <c r="H10" s="14"/>
      <c r="I10" s="14"/>
      <c r="J10" s="14"/>
      <c r="M10" s="11">
        <f>D10+E10+F10+G10+H10</f>
        <v>259</v>
      </c>
      <c r="N10">
        <f>M10*0.17</f>
        <v>44.03</v>
      </c>
      <c r="O10">
        <f>I10*0.15</f>
        <v>0</v>
      </c>
      <c r="P10">
        <f>ROUND(N10+O10,0)</f>
        <v>44</v>
      </c>
    </row>
    <row r="11" spans="1:16" x14ac:dyDescent="0.25">
      <c r="A11" s="12" t="s">
        <v>199</v>
      </c>
      <c r="B11" s="12">
        <v>9</v>
      </c>
      <c r="C11" s="13" t="s">
        <v>200</v>
      </c>
      <c r="D11" s="14">
        <v>100</v>
      </c>
      <c r="E11" s="14">
        <v>90</v>
      </c>
      <c r="F11" s="14">
        <v>81</v>
      </c>
      <c r="G11" s="15"/>
      <c r="H11" s="14"/>
      <c r="I11" s="14"/>
      <c r="J11" s="14"/>
      <c r="M11" s="11">
        <f>D11+E11+F11+G11+H11</f>
        <v>271</v>
      </c>
      <c r="N11">
        <f>M11*0.17</f>
        <v>46.07</v>
      </c>
      <c r="O11">
        <f>I11*0.15</f>
        <v>0</v>
      </c>
      <c r="P11">
        <f>ROUND(N11+O11,0)</f>
        <v>46</v>
      </c>
    </row>
    <row r="12" spans="1:16" x14ac:dyDescent="0.25">
      <c r="A12" s="12" t="s">
        <v>201</v>
      </c>
      <c r="B12" s="12">
        <v>10</v>
      </c>
      <c r="C12" s="13" t="s">
        <v>202</v>
      </c>
      <c r="D12" s="14">
        <v>99</v>
      </c>
      <c r="E12" s="14">
        <v>93</v>
      </c>
      <c r="F12" s="14">
        <v>88</v>
      </c>
      <c r="G12" s="15"/>
      <c r="H12" s="14"/>
      <c r="I12" s="14"/>
      <c r="J12" s="14"/>
      <c r="M12" s="11">
        <f>D12+E12+F12+G12+H12</f>
        <v>280</v>
      </c>
      <c r="N12">
        <f>M12*0.17</f>
        <v>47.6</v>
      </c>
      <c r="O12">
        <f>I12*0.15</f>
        <v>0</v>
      </c>
      <c r="P12">
        <f>ROUND(N12+O12,0)</f>
        <v>48</v>
      </c>
    </row>
    <row r="13" spans="1:16" x14ac:dyDescent="0.25">
      <c r="A13" s="12" t="s">
        <v>203</v>
      </c>
      <c r="B13" s="12">
        <v>11</v>
      </c>
      <c r="C13" s="13" t="s">
        <v>204</v>
      </c>
      <c r="D13" s="14">
        <v>100</v>
      </c>
      <c r="E13" s="14">
        <v>88</v>
      </c>
      <c r="F13" s="14">
        <v>94</v>
      </c>
      <c r="G13" s="15"/>
      <c r="H13" s="14"/>
      <c r="I13" s="14"/>
      <c r="J13" s="14"/>
      <c r="M13" s="11">
        <f>D13+E13+F13+G13+H13</f>
        <v>282</v>
      </c>
      <c r="N13">
        <f>M13*0.17</f>
        <v>47.940000000000005</v>
      </c>
      <c r="O13">
        <f>I13*0.15</f>
        <v>0</v>
      </c>
      <c r="P13">
        <f>ROUND(N13+O13,0)</f>
        <v>48</v>
      </c>
    </row>
    <row r="14" spans="1:16" x14ac:dyDescent="0.25">
      <c r="A14" s="12" t="s">
        <v>205</v>
      </c>
      <c r="B14" s="12">
        <v>12</v>
      </c>
      <c r="C14" s="13" t="s">
        <v>206</v>
      </c>
      <c r="D14" s="14">
        <v>87</v>
      </c>
      <c r="E14" s="14">
        <v>89</v>
      </c>
      <c r="F14" s="14">
        <v>97</v>
      </c>
      <c r="G14" s="15"/>
      <c r="H14" s="14"/>
      <c r="I14" s="14"/>
      <c r="J14" s="14"/>
      <c r="M14" s="11">
        <f>D14+E14+F14+G14+H14</f>
        <v>273</v>
      </c>
      <c r="N14">
        <f>M14*0.17</f>
        <v>46.410000000000004</v>
      </c>
      <c r="O14">
        <f>I14*0.15</f>
        <v>0</v>
      </c>
      <c r="P14">
        <f>ROUND(N14+O14,0)</f>
        <v>46</v>
      </c>
    </row>
    <row r="15" spans="1:16" x14ac:dyDescent="0.25">
      <c r="A15" s="12" t="s">
        <v>207</v>
      </c>
      <c r="B15" s="12">
        <v>13</v>
      </c>
      <c r="C15" s="13" t="s">
        <v>208</v>
      </c>
      <c r="D15" s="14">
        <v>96</v>
      </c>
      <c r="E15" s="14">
        <v>94</v>
      </c>
      <c r="F15" s="14">
        <v>100</v>
      </c>
      <c r="G15" s="15"/>
      <c r="H15" s="14"/>
      <c r="I15" s="14"/>
      <c r="J15" s="14"/>
      <c r="M15" s="11">
        <f>D15+E15+F15+G15+H15</f>
        <v>290</v>
      </c>
      <c r="N15">
        <f>M15*0.17</f>
        <v>49.300000000000004</v>
      </c>
      <c r="O15">
        <f>I15*0.15</f>
        <v>0</v>
      </c>
      <c r="P15">
        <f>ROUND(N15+O15,0)</f>
        <v>49</v>
      </c>
    </row>
    <row r="16" spans="1:16" x14ac:dyDescent="0.25">
      <c r="A16" s="12" t="s">
        <v>209</v>
      </c>
      <c r="B16" s="12">
        <v>14</v>
      </c>
      <c r="C16" s="13" t="s">
        <v>210</v>
      </c>
      <c r="D16" s="14">
        <v>95</v>
      </c>
      <c r="E16" s="14">
        <v>79</v>
      </c>
      <c r="F16" s="14">
        <v>92</v>
      </c>
      <c r="G16" s="15"/>
      <c r="H16" s="14"/>
      <c r="I16" s="14"/>
      <c r="J16" s="14"/>
      <c r="M16" s="11">
        <f>D16+E16+F16+G16+H16</f>
        <v>266</v>
      </c>
      <c r="N16">
        <f>M16*0.17</f>
        <v>45.220000000000006</v>
      </c>
      <c r="O16">
        <f>I16*0.15</f>
        <v>0</v>
      </c>
      <c r="P16">
        <f>ROUND(N16+O16,0)</f>
        <v>45</v>
      </c>
    </row>
    <row r="17" spans="1:16" x14ac:dyDescent="0.25">
      <c r="A17" s="12" t="s">
        <v>211</v>
      </c>
      <c r="B17" s="12">
        <v>15</v>
      </c>
      <c r="C17" s="13" t="s">
        <v>212</v>
      </c>
      <c r="D17" s="14">
        <v>100</v>
      </c>
      <c r="E17" s="14">
        <v>94</v>
      </c>
      <c r="F17" s="14">
        <v>88</v>
      </c>
      <c r="G17" s="15"/>
      <c r="H17" s="14"/>
      <c r="I17" s="14"/>
      <c r="J17" s="14"/>
      <c r="M17" s="11">
        <f>D17+E17+F17+G17+H17</f>
        <v>282</v>
      </c>
      <c r="N17">
        <f>M17*0.17</f>
        <v>47.940000000000005</v>
      </c>
      <c r="O17">
        <f>I17*0.15</f>
        <v>0</v>
      </c>
      <c r="P17">
        <f>ROUND(N17+O17,0)</f>
        <v>48</v>
      </c>
    </row>
    <row r="18" spans="1:16" x14ac:dyDescent="0.25">
      <c r="A18" s="12" t="s">
        <v>213</v>
      </c>
      <c r="B18" s="12">
        <v>16</v>
      </c>
      <c r="C18" s="13" t="s">
        <v>214</v>
      </c>
      <c r="D18" s="14">
        <v>100</v>
      </c>
      <c r="E18" s="14">
        <v>88</v>
      </c>
      <c r="F18" s="14">
        <v>92</v>
      </c>
      <c r="G18" s="15"/>
      <c r="H18" s="14"/>
      <c r="I18" s="14"/>
      <c r="J18" s="14"/>
      <c r="M18" s="11">
        <f>D18+E18+F18+G18+H18</f>
        <v>280</v>
      </c>
      <c r="N18">
        <f>M18*0.17</f>
        <v>47.6</v>
      </c>
      <c r="O18">
        <f>I18*0.15</f>
        <v>0</v>
      </c>
      <c r="P18">
        <f>ROUND(N18+O18,0)</f>
        <v>48</v>
      </c>
    </row>
    <row r="19" spans="1:16" x14ac:dyDescent="0.25">
      <c r="A19" s="12" t="s">
        <v>215</v>
      </c>
      <c r="B19" s="12">
        <v>17</v>
      </c>
      <c r="C19" s="13" t="s">
        <v>216</v>
      </c>
      <c r="D19" s="14">
        <v>81</v>
      </c>
      <c r="E19" s="14">
        <v>93</v>
      </c>
      <c r="F19" s="14">
        <v>95</v>
      </c>
      <c r="G19" s="15"/>
      <c r="H19" s="14"/>
      <c r="I19" s="14"/>
      <c r="J19" s="14"/>
      <c r="M19" s="11">
        <f>D19+E19+F19+G19+H19</f>
        <v>269</v>
      </c>
      <c r="N19">
        <f>M19*0.17</f>
        <v>45.730000000000004</v>
      </c>
      <c r="O19">
        <f>I19*0.15</f>
        <v>0</v>
      </c>
      <c r="P19">
        <f>ROUND(N19+O19,0)</f>
        <v>46</v>
      </c>
    </row>
    <row r="20" spans="1:16" x14ac:dyDescent="0.25">
      <c r="A20" s="12" t="s">
        <v>217</v>
      </c>
      <c r="B20" s="12">
        <v>18</v>
      </c>
      <c r="C20" s="13" t="s">
        <v>218</v>
      </c>
      <c r="D20" s="14">
        <v>99</v>
      </c>
      <c r="E20" s="14">
        <v>94</v>
      </c>
      <c r="F20" s="14">
        <v>92</v>
      </c>
      <c r="G20" s="15"/>
      <c r="H20" s="14"/>
      <c r="I20" s="14"/>
      <c r="J20" s="14"/>
      <c r="M20" s="11">
        <f>D20+E20+F20+G20+H20</f>
        <v>285</v>
      </c>
      <c r="N20">
        <f>M20*0.17</f>
        <v>48.45</v>
      </c>
      <c r="O20">
        <f>I20*0.15</f>
        <v>0</v>
      </c>
      <c r="P20">
        <f>ROUND(N20+O20,0)</f>
        <v>48</v>
      </c>
    </row>
    <row r="21" spans="1:16" x14ac:dyDescent="0.25">
      <c r="A21" s="12" t="s">
        <v>219</v>
      </c>
      <c r="B21" s="12">
        <v>19</v>
      </c>
      <c r="C21" s="13" t="s">
        <v>220</v>
      </c>
      <c r="D21" s="14">
        <v>86</v>
      </c>
      <c r="E21" s="14">
        <v>80</v>
      </c>
      <c r="F21" s="14">
        <v>76</v>
      </c>
      <c r="G21" s="15"/>
      <c r="H21" s="14"/>
      <c r="I21" s="14"/>
      <c r="J21" s="14"/>
      <c r="M21" s="11">
        <f>D21+E21+F21+G21+H21</f>
        <v>242</v>
      </c>
      <c r="N21">
        <f>M21*0.17</f>
        <v>41.14</v>
      </c>
      <c r="O21">
        <f>I21*0.15</f>
        <v>0</v>
      </c>
      <c r="P21">
        <f>ROUND(N21+O21,0)</f>
        <v>41</v>
      </c>
    </row>
    <row r="22" spans="1:16" x14ac:dyDescent="0.25">
      <c r="A22" s="12" t="s">
        <v>221</v>
      </c>
      <c r="B22" s="12">
        <v>20</v>
      </c>
      <c r="C22" s="13" t="s">
        <v>222</v>
      </c>
      <c r="D22" s="14">
        <v>81</v>
      </c>
      <c r="E22" s="14">
        <v>78</v>
      </c>
      <c r="F22" s="14">
        <v>71</v>
      </c>
      <c r="G22" s="15"/>
      <c r="H22" s="14"/>
      <c r="I22" s="14"/>
      <c r="J22" s="14"/>
      <c r="M22" s="11">
        <f>D22+E22+F22+G22+H22</f>
        <v>230</v>
      </c>
      <c r="N22">
        <f>M22*0.17</f>
        <v>39.1</v>
      </c>
      <c r="O22">
        <f>I22*0.15</f>
        <v>0</v>
      </c>
      <c r="P22">
        <f>ROUND(N22+O22,0)</f>
        <v>39</v>
      </c>
    </row>
    <row r="23" spans="1:16" x14ac:dyDescent="0.25">
      <c r="A23" s="12" t="s">
        <v>223</v>
      </c>
      <c r="B23" s="12">
        <v>21</v>
      </c>
      <c r="C23" s="13" t="s">
        <v>224</v>
      </c>
      <c r="D23" s="14">
        <v>96</v>
      </c>
      <c r="E23" s="14">
        <v>88</v>
      </c>
      <c r="F23" s="14">
        <v>93</v>
      </c>
      <c r="G23" s="15"/>
      <c r="H23" s="14"/>
      <c r="I23" s="14"/>
      <c r="J23" s="14"/>
      <c r="M23" s="11">
        <f>D23+E23+F23+G23+H23</f>
        <v>277</v>
      </c>
      <c r="N23">
        <f>M23*0.17</f>
        <v>47.09</v>
      </c>
      <c r="O23">
        <f>I23*0.15</f>
        <v>0</v>
      </c>
      <c r="P23">
        <f>ROUND(N23+O23,0)</f>
        <v>47</v>
      </c>
    </row>
    <row r="24" spans="1:16" x14ac:dyDescent="0.25">
      <c r="A24" s="12" t="s">
        <v>225</v>
      </c>
      <c r="B24" s="12">
        <v>22</v>
      </c>
      <c r="C24" s="13" t="s">
        <v>226</v>
      </c>
      <c r="D24" s="14"/>
      <c r="E24" s="14">
        <v>95</v>
      </c>
      <c r="F24" s="14">
        <v>87</v>
      </c>
      <c r="G24" s="15"/>
      <c r="H24" s="14"/>
      <c r="I24" s="14"/>
      <c r="J24" s="14"/>
      <c r="M24" s="11">
        <f>D24+E24+F24+G24+H24</f>
        <v>182</v>
      </c>
      <c r="N24">
        <f>M24*0.17</f>
        <v>30.94</v>
      </c>
      <c r="O24">
        <f>I24*0.15</f>
        <v>0</v>
      </c>
      <c r="P24">
        <f>ROUND(N24+O24,0)</f>
        <v>31</v>
      </c>
    </row>
    <row r="25" spans="1:16" x14ac:dyDescent="0.25">
      <c r="A25" s="12" t="s">
        <v>227</v>
      </c>
      <c r="B25" s="12">
        <v>23</v>
      </c>
      <c r="C25" s="13" t="s">
        <v>228</v>
      </c>
      <c r="D25" s="14">
        <v>96</v>
      </c>
      <c r="E25" s="14">
        <v>89</v>
      </c>
      <c r="F25" s="14">
        <v>82</v>
      </c>
      <c r="G25" s="15"/>
      <c r="H25" s="14"/>
      <c r="I25" s="14"/>
      <c r="J25" s="14"/>
      <c r="M25" s="11">
        <f>D25+E25+F25+G25+H25</f>
        <v>267</v>
      </c>
      <c r="N25">
        <f>M25*0.17</f>
        <v>45.39</v>
      </c>
      <c r="O25">
        <f>I25*0.15</f>
        <v>0</v>
      </c>
      <c r="P25">
        <f>ROUND(N25+O25,0)</f>
        <v>45</v>
      </c>
    </row>
    <row r="26" spans="1:16" x14ac:dyDescent="0.25">
      <c r="A26" s="12" t="s">
        <v>229</v>
      </c>
      <c r="B26" s="12">
        <v>24</v>
      </c>
      <c r="C26" s="13" t="s">
        <v>230</v>
      </c>
      <c r="D26" s="14">
        <v>99</v>
      </c>
      <c r="E26" s="14">
        <v>95</v>
      </c>
      <c r="F26" s="14">
        <v>97</v>
      </c>
      <c r="G26" s="15"/>
      <c r="H26" s="14"/>
      <c r="I26" s="14"/>
      <c r="J26" s="14"/>
      <c r="M26" s="11">
        <f>D26+E26+F26+G26+H26</f>
        <v>291</v>
      </c>
      <c r="N26">
        <f>M26*0.17</f>
        <v>49.470000000000006</v>
      </c>
      <c r="O26">
        <f>I26*0.15</f>
        <v>0</v>
      </c>
      <c r="P26">
        <f>ROUND(N26+O26,0)</f>
        <v>49</v>
      </c>
    </row>
    <row r="27" spans="1:16" x14ac:dyDescent="0.25">
      <c r="A27" s="12" t="s">
        <v>231</v>
      </c>
      <c r="B27" s="12">
        <v>25</v>
      </c>
      <c r="C27" s="13" t="s">
        <v>232</v>
      </c>
      <c r="D27" s="14">
        <v>98</v>
      </c>
      <c r="E27" s="14">
        <v>92</v>
      </c>
      <c r="F27" s="14">
        <v>90</v>
      </c>
      <c r="G27" s="15"/>
      <c r="H27" s="14"/>
      <c r="I27" s="14"/>
      <c r="J27" s="14"/>
      <c r="M27" s="11">
        <f>D27+E27+F27+G27+H27</f>
        <v>280</v>
      </c>
      <c r="N27">
        <f>M27*0.17</f>
        <v>47.6</v>
      </c>
      <c r="O27">
        <f>I27*0.15</f>
        <v>0</v>
      </c>
      <c r="P27">
        <f>ROUND(N27+O27,0)</f>
        <v>48</v>
      </c>
    </row>
    <row r="28" spans="1:16" x14ac:dyDescent="0.25">
      <c r="A28" s="12" t="s">
        <v>233</v>
      </c>
      <c r="B28" s="12">
        <v>26</v>
      </c>
      <c r="C28" s="13" t="s">
        <v>234</v>
      </c>
      <c r="D28" s="14">
        <v>94</v>
      </c>
      <c r="E28" s="14">
        <v>84</v>
      </c>
      <c r="F28" s="14">
        <v>82</v>
      </c>
      <c r="G28" s="15"/>
      <c r="H28" s="14"/>
      <c r="I28" s="14"/>
      <c r="J28" s="14"/>
      <c r="M28" s="11">
        <f>D28+E28+F28+G28+H28</f>
        <v>260</v>
      </c>
      <c r="N28">
        <f>M28*0.17</f>
        <v>44.2</v>
      </c>
      <c r="O28">
        <f>I28*0.15</f>
        <v>0</v>
      </c>
      <c r="P28">
        <f>ROUND(N28+O28,0)</f>
        <v>44</v>
      </c>
    </row>
    <row r="29" spans="1:16" x14ac:dyDescent="0.25">
      <c r="A29" s="12" t="s">
        <v>235</v>
      </c>
      <c r="B29" s="12">
        <v>27</v>
      </c>
      <c r="C29" s="13" t="s">
        <v>236</v>
      </c>
      <c r="D29" s="14">
        <v>93</v>
      </c>
      <c r="E29" s="14">
        <v>92</v>
      </c>
      <c r="F29" s="14">
        <v>80</v>
      </c>
      <c r="G29" s="15"/>
      <c r="H29" s="14"/>
      <c r="I29" s="14"/>
      <c r="J29" s="14"/>
      <c r="M29" s="11">
        <f>D29+E29+F29+G29+H29</f>
        <v>265</v>
      </c>
      <c r="N29">
        <f>M29*0.17</f>
        <v>45.050000000000004</v>
      </c>
      <c r="O29">
        <f>I29*0.15</f>
        <v>0</v>
      </c>
      <c r="P29">
        <f>ROUND(N29+O29,0)</f>
        <v>45</v>
      </c>
    </row>
  </sheetData>
  <sheetProtection algorithmName="SHA-512" hashValue="pVk7D71qu4R3yLsf2TiW6DRh6YlBrFXLc7P8nDPsEyeGAKfNGJL4ByoIJTFZkFeZp3VOYDtOQrIN4vqZTDq8Pg==" saltValue="BU3c1rJwIoNxs5/oUHUSrw==" spinCount="100000" sheet="1" objects="1" scenarios="1"/>
  <dataValidations count="27">
    <dataValidation type="whole" allowBlank="1" showInputMessage="1" showErrorMessage="1" errorTitle="Valor fuera de rango" error="Ingrese un valor correcto" sqref="G3" xr:uid="{BD45D9E0-972B-4443-80F4-A5693CFA8D91}">
      <formula1>0</formula1>
      <formula2>100</formula2>
    </dataValidation>
    <dataValidation type="whole" allowBlank="1" showInputMessage="1" showErrorMessage="1" errorTitle="Valor fuera de rango" error="Ingrese un valor correcto" sqref="G4" xr:uid="{17DF7BF7-7BF0-4B11-8CB3-D57385ACA7CA}">
      <formula1>0</formula1>
      <formula2>100</formula2>
    </dataValidation>
    <dataValidation type="whole" allowBlank="1" showInputMessage="1" showErrorMessage="1" errorTitle="Valor fuera de rango" error="Ingrese un valor correcto" sqref="G5" xr:uid="{F74FE8B5-E7AD-40EB-A8BC-66EA867BF40A}">
      <formula1>0</formula1>
      <formula2>100</formula2>
    </dataValidation>
    <dataValidation type="whole" allowBlank="1" showInputMessage="1" showErrorMessage="1" errorTitle="Valor fuera de rango" error="Ingrese un valor correcto" sqref="G6" xr:uid="{C264A8F8-D536-44E4-8772-6F502B6E84CF}">
      <formula1>0</formula1>
      <formula2>100</formula2>
    </dataValidation>
    <dataValidation type="whole" allowBlank="1" showInputMessage="1" showErrorMessage="1" errorTitle="Valor fuera de rango" error="Ingrese un valor correcto" sqref="G7" xr:uid="{062908ED-4A4B-4AC9-9C7C-081D899410C3}">
      <formula1>0</formula1>
      <formula2>100</formula2>
    </dataValidation>
    <dataValidation type="whole" allowBlank="1" showInputMessage="1" showErrorMessage="1" errorTitle="Valor fuera de rango" error="Ingrese un valor correcto" sqref="G8" xr:uid="{0E56207B-7DBF-42C8-BAB1-E957CD069ED9}">
      <formula1>0</formula1>
      <formula2>100</formula2>
    </dataValidation>
    <dataValidation type="whole" allowBlank="1" showInputMessage="1" showErrorMessage="1" errorTitle="Valor fuera de rango" error="Ingrese un valor correcto" sqref="G9" xr:uid="{F9D2DE16-99E2-4B37-B989-5AABE3F29B82}">
      <formula1>0</formula1>
      <formula2>100</formula2>
    </dataValidation>
    <dataValidation type="whole" allowBlank="1" showInputMessage="1" showErrorMessage="1" errorTitle="Valor fuera de rango" error="Ingrese un valor correcto" sqref="G10" xr:uid="{32F12355-39E3-4694-9A5A-8928651EF11C}">
      <formula1>0</formula1>
      <formula2>100</formula2>
    </dataValidation>
    <dataValidation type="whole" allowBlank="1" showInputMessage="1" showErrorMessage="1" errorTitle="Valor fuera de rango" error="Ingrese un valor correcto" sqref="G11" xr:uid="{69D4FDB2-EECE-4DC4-83CE-46AC934425C9}">
      <formula1>0</formula1>
      <formula2>100</formula2>
    </dataValidation>
    <dataValidation type="whole" allowBlank="1" showInputMessage="1" showErrorMessage="1" errorTitle="Valor fuera de rango" error="Ingrese un valor correcto" sqref="G12" xr:uid="{725C564F-7DA7-4110-AE08-E420ADA5823D}">
      <formula1>0</formula1>
      <formula2>100</formula2>
    </dataValidation>
    <dataValidation type="whole" allowBlank="1" showInputMessage="1" showErrorMessage="1" errorTitle="Valor fuera de rango" error="Ingrese un valor correcto" sqref="G13" xr:uid="{1C74FF18-E919-4414-B4D2-2D6B80F75609}">
      <formula1>0</formula1>
      <formula2>100</formula2>
    </dataValidation>
    <dataValidation type="whole" allowBlank="1" showInputMessage="1" showErrorMessage="1" errorTitle="Valor fuera de rango" error="Ingrese un valor correcto" sqref="G14" xr:uid="{8C986726-B780-4AC5-9815-9951664EBEC5}">
      <formula1>0</formula1>
      <formula2>100</formula2>
    </dataValidation>
    <dataValidation type="whole" allowBlank="1" showInputMessage="1" showErrorMessage="1" errorTitle="Valor fuera de rango" error="Ingrese un valor correcto" sqref="G15" xr:uid="{4BFF7B6C-AD27-46DE-AD86-EF7ABC519BEE}">
      <formula1>0</formula1>
      <formula2>100</formula2>
    </dataValidation>
    <dataValidation type="whole" allowBlank="1" showInputMessage="1" showErrorMessage="1" errorTitle="Valor fuera de rango" error="Ingrese un valor correcto" sqref="G16" xr:uid="{9B2FC7EC-AD97-46FF-99DB-E4DFB6600651}">
      <formula1>0</formula1>
      <formula2>100</formula2>
    </dataValidation>
    <dataValidation type="whole" allowBlank="1" showInputMessage="1" showErrorMessage="1" errorTitle="Valor fuera de rango" error="Ingrese un valor correcto" sqref="G17" xr:uid="{AB251DA5-66F4-4D2B-B26D-43754C10B946}">
      <formula1>0</formula1>
      <formula2>100</formula2>
    </dataValidation>
    <dataValidation type="whole" allowBlank="1" showInputMessage="1" showErrorMessage="1" errorTitle="Valor fuera de rango" error="Ingrese un valor correcto" sqref="G18" xr:uid="{3F82E9BE-0DDC-4928-A39D-689002A90F2E}">
      <formula1>0</formula1>
      <formula2>100</formula2>
    </dataValidation>
    <dataValidation type="whole" allowBlank="1" showInputMessage="1" showErrorMessage="1" errorTitle="Valor fuera de rango" error="Ingrese un valor correcto" sqref="G19" xr:uid="{D041FF5B-1B9E-4CDC-970F-930E1AF12D4C}">
      <formula1>0</formula1>
      <formula2>100</formula2>
    </dataValidation>
    <dataValidation type="whole" allowBlank="1" showInputMessage="1" showErrorMessage="1" errorTitle="Valor fuera de rango" error="Ingrese un valor correcto" sqref="G20" xr:uid="{823A4798-12E5-4025-B5CF-8957435BD102}">
      <formula1>0</formula1>
      <formula2>100</formula2>
    </dataValidation>
    <dataValidation type="whole" allowBlank="1" showInputMessage="1" showErrorMessage="1" errorTitle="Valor fuera de rango" error="Ingrese un valor correcto" sqref="G21" xr:uid="{E6283A9C-2060-4AE0-9AEF-F4D4F318ACB4}">
      <formula1>0</formula1>
      <formula2>100</formula2>
    </dataValidation>
    <dataValidation type="whole" allowBlank="1" showInputMessage="1" showErrorMessage="1" errorTitle="Valor fuera de rango" error="Ingrese un valor correcto" sqref="G22" xr:uid="{C96670E3-2D16-4085-9B58-A91EFB2DB51E}">
      <formula1>0</formula1>
      <formula2>100</formula2>
    </dataValidation>
    <dataValidation type="whole" allowBlank="1" showInputMessage="1" showErrorMessage="1" errorTitle="Valor fuera de rango" error="Ingrese un valor correcto" sqref="G23" xr:uid="{BCA99E07-0136-4AE6-8C35-D93B89E1EE62}">
      <formula1>0</formula1>
      <formula2>100</formula2>
    </dataValidation>
    <dataValidation type="whole" allowBlank="1" showInputMessage="1" showErrorMessage="1" errorTitle="Valor fuera de rango" error="Ingrese un valor correcto" sqref="G24" xr:uid="{CEB45AC6-A515-4549-A3AD-F576842D3CED}">
      <formula1>0</formula1>
      <formula2>100</formula2>
    </dataValidation>
    <dataValidation type="whole" allowBlank="1" showInputMessage="1" showErrorMessage="1" errorTitle="Valor fuera de rango" error="Ingrese un valor correcto" sqref="G25" xr:uid="{8EE20745-78CD-4ABB-B061-C30DD55B9C4A}">
      <formula1>0</formula1>
      <formula2>100</formula2>
    </dataValidation>
    <dataValidation type="whole" allowBlank="1" showInputMessage="1" showErrorMessage="1" errorTitle="Valor fuera de rango" error="Ingrese un valor correcto" sqref="G26" xr:uid="{FF2A95CF-AD79-4764-BE2C-D25F21540B57}">
      <formula1>0</formula1>
      <formula2>100</formula2>
    </dataValidation>
    <dataValidation type="whole" allowBlank="1" showInputMessage="1" showErrorMessage="1" errorTitle="Valor fuera de rango" error="Ingrese un valor correcto" sqref="G27" xr:uid="{1154889F-66FB-4570-AF62-A295A8FAE719}">
      <formula1>0</formula1>
      <formula2>100</formula2>
    </dataValidation>
    <dataValidation type="whole" allowBlank="1" showInputMessage="1" showErrorMessage="1" errorTitle="Valor fuera de rango" error="Ingrese un valor correcto" sqref="G28" xr:uid="{C7A3356F-F958-4CC5-80EE-0EEA1A809FA9}">
      <formula1>0</formula1>
      <formula2>100</formula2>
    </dataValidation>
    <dataValidation type="whole" allowBlank="1" showInputMessage="1" showErrorMessage="1" errorTitle="Valor fuera de rango" error="Ingrese un valor correcto" sqref="G29" xr:uid="{20EC64DF-7C47-4179-8D49-F6BFD3AB9D0E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READI021A</vt:lpstr>
      <vt:lpstr>READI021B</vt:lpstr>
      <vt:lpstr>READI022A</vt:lpstr>
      <vt:lpstr>READI022B</vt:lpstr>
      <vt:lpstr>SOCIA021A</vt:lpstr>
      <vt:lpstr>SOCIA021B</vt:lpstr>
      <vt:lpstr>SOCIA022A</vt:lpstr>
      <vt:lpstr>SOCIA022B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2026-07-29T15:19:57Z</dcterms:created>
  <dcterms:modified xsi:type="dcterms:W3CDTF">2026-07-29T15:20:39Z</dcterms:modified>
</cp:coreProperties>
</file>